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ennorskekirke.sharepoint.com/sites/konomiTeam/Delte dokumenter/General/260 - Stavanger/Tilskudd/ÅR 2023/"/>
    </mc:Choice>
  </mc:AlternateContent>
  <xr:revisionPtr revIDLastSave="74" documentId="8_{8E739366-FEF7-464F-8E75-3FE20910853C}" xr6:coauthVersionLast="47" xr6:coauthVersionMax="47" xr10:uidLastSave="{1094A930-C41F-422D-8FB0-C0E52AAEF3B1}"/>
  <bookViews>
    <workbookView xWindow="-108" yWindow="-108" windowWidth="23256" windowHeight="12576" activeTab="2" xr2:uid="{00000000-000D-0000-FFFF-FFFF00000000}"/>
  </bookViews>
  <sheets>
    <sheet name="2021" sheetId="2" r:id="rId1"/>
    <sheet name="2022" sheetId="3" r:id="rId2"/>
    <sheet name="2023" sheetId="4" r:id="rId3"/>
  </sheets>
  <definedNames>
    <definedName name="_xlnm.Print_Area" localSheetId="0">'2021'!$A$1:$I$22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3" l="1"/>
  <c r="F29" i="3"/>
  <c r="F16" i="3"/>
  <c r="F8" i="3"/>
  <c r="F9" i="3"/>
  <c r="F10" i="3"/>
  <c r="F11" i="3"/>
  <c r="F12" i="3"/>
  <c r="F13" i="3"/>
  <c r="F14" i="3"/>
  <c r="F17" i="3"/>
  <c r="F18" i="3"/>
  <c r="F19" i="3"/>
  <c r="F20" i="3"/>
  <c r="F21" i="3"/>
  <c r="F22" i="3"/>
  <c r="F23" i="3"/>
  <c r="F24" i="3"/>
  <c r="F25" i="3"/>
  <c r="F26" i="3"/>
  <c r="F27" i="3"/>
  <c r="F7" i="3"/>
  <c r="H100" i="2" l="1"/>
  <c r="H101" i="2"/>
  <c r="H102" i="2"/>
  <c r="H103" i="2"/>
  <c r="H98" i="2"/>
  <c r="H99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7" i="2"/>
</calcChain>
</file>

<file path=xl/sharedStrings.xml><?xml version="1.0" encoding="utf-8"?>
<sst xmlns="http://schemas.openxmlformats.org/spreadsheetml/2006/main" count="217" uniqueCount="145">
  <si>
    <t>Mottaker</t>
  </si>
  <si>
    <t>Tildelt beløp 2021</t>
  </si>
  <si>
    <t>Bankkonto</t>
  </si>
  <si>
    <t>Sum til utbetaling</t>
  </si>
  <si>
    <t>Utbetalings-dato</t>
  </si>
  <si>
    <t>Org.nummer</t>
  </si>
  <si>
    <t>Eining</t>
  </si>
  <si>
    <t>Trusopplæring</t>
  </si>
  <si>
    <t>Ekstratildeling av utjamningsmidlar</t>
  </si>
  <si>
    <t>Fråtrekk grunna mindreforbruk 2020</t>
  </si>
  <si>
    <t>Oversikt over tilskotsutbetaling for 2021</t>
  </si>
  <si>
    <t>Gjeld tilskot for:</t>
  </si>
  <si>
    <t>Bispedøme:</t>
  </si>
  <si>
    <t>Stavanger</t>
  </si>
  <si>
    <t>Sandnes kirkelige fellesråd:</t>
  </si>
  <si>
    <t>- Bogafjell</t>
  </si>
  <si>
    <t>- Gand</t>
  </si>
  <si>
    <t>- Hana</t>
  </si>
  <si>
    <t>- Høle</t>
  </si>
  <si>
    <t>- Høyland</t>
  </si>
  <si>
    <t>- Lura</t>
  </si>
  <si>
    <t>- Riska</t>
  </si>
  <si>
    <t>- Sandnes</t>
  </si>
  <si>
    <t>- Bymenigheten</t>
  </si>
  <si>
    <t>- Forsand</t>
  </si>
  <si>
    <t>xxxx xx x8843</t>
  </si>
  <si>
    <t>Haugesund kirkelige fellesråd</t>
  </si>
  <si>
    <t>- Skåre</t>
  </si>
  <si>
    <t>- Rossabø</t>
  </si>
  <si>
    <t>- Vår Frelser</t>
  </si>
  <si>
    <t>Tysvær kirkelige fellesråd</t>
  </si>
  <si>
    <t>- Tysvær</t>
  </si>
  <si>
    <t>- Nedstrand</t>
  </si>
  <si>
    <t>- Førresfjorden</t>
  </si>
  <si>
    <t>- Bokn</t>
  </si>
  <si>
    <t>Utsira sokn</t>
  </si>
  <si>
    <t>Vindafjord kirkelige fellesråd</t>
  </si>
  <si>
    <t>- Vikedal, Imsland og Sandeid</t>
  </si>
  <si>
    <t>- Ølen og Bjoa</t>
  </si>
  <si>
    <t>xxxx xx x2101</t>
  </si>
  <si>
    <t>xxxx xx x7697</t>
  </si>
  <si>
    <t>xxxx xx x7592</t>
  </si>
  <si>
    <t>xxxx xx x8119</t>
  </si>
  <si>
    <t>- Skjold, Vats og Vikebygd</t>
  </si>
  <si>
    <t>Lund kirkelige fellesråd</t>
  </si>
  <si>
    <t>- Lund</t>
  </si>
  <si>
    <t>- Heskestad</t>
  </si>
  <si>
    <t>Bjerkreim sokn</t>
  </si>
  <si>
    <t>Eigersund kirkelige fellesråd</t>
  </si>
  <si>
    <t>- Eigerøy</t>
  </si>
  <si>
    <t>- Egersund</t>
  </si>
  <si>
    <t>- Helleland</t>
  </si>
  <si>
    <t>Sokndal sokn</t>
  </si>
  <si>
    <t>xxxx xx x7530</t>
  </si>
  <si>
    <t>xxxx xx x1257</t>
  </si>
  <si>
    <t>xxxx xx x8049</t>
  </si>
  <si>
    <t>xxxx xx x5066</t>
  </si>
  <si>
    <t>Karmøy kirkelige fellesråd</t>
  </si>
  <si>
    <t>- Avaldsnes</t>
  </si>
  <si>
    <t>- Falnes og Ferkingstad</t>
  </si>
  <si>
    <t>- Kopervik</t>
  </si>
  <si>
    <t>- Norheim</t>
  </si>
  <si>
    <t>- Torvastad</t>
  </si>
  <si>
    <t>- Vedavågen</t>
  </si>
  <si>
    <t>- Åkra</t>
  </si>
  <si>
    <t>xxxx xx x7251</t>
  </si>
  <si>
    <t>Hå kirkelige fellesråd</t>
  </si>
  <si>
    <t xml:space="preserve">- Nærbø </t>
  </si>
  <si>
    <t>- Ogna</t>
  </si>
  <si>
    <t>- Varhaug</t>
  </si>
  <si>
    <t>Gjesdal kirkelige fellesråd</t>
  </si>
  <si>
    <t>- Gjesdal</t>
  </si>
  <si>
    <t>- Ålgård</t>
  </si>
  <si>
    <t>Klepp kirkelige fellesråd</t>
  </si>
  <si>
    <t>- Bore</t>
  </si>
  <si>
    <t>- Frøyland &amp; Orstad</t>
  </si>
  <si>
    <t>- Klepp</t>
  </si>
  <si>
    <t>- Orre</t>
  </si>
  <si>
    <t>Time kirkelige fellesråd</t>
  </si>
  <si>
    <t>- Bryne</t>
  </si>
  <si>
    <t>- Time</t>
  </si>
  <si>
    <t>- Undheim</t>
  </si>
  <si>
    <t>xxxx xx x4383</t>
  </si>
  <si>
    <t>xxxx xx x3409</t>
  </si>
  <si>
    <t>xxxx xx x0483</t>
  </si>
  <si>
    <t>xxxx xx x4395</t>
  </si>
  <si>
    <t>Sauda sokn</t>
  </si>
  <si>
    <t>Suldal kirkelige fellesråd</t>
  </si>
  <si>
    <t>- Sand, Suldal, Erfjord og Jelsa</t>
  </si>
  <si>
    <t>Hjelmeland kirkelige fellesråd</t>
  </si>
  <si>
    <t>- Hjelmeland, Fister og Årdal</t>
  </si>
  <si>
    <t>Strand kirkelige fellesråd</t>
  </si>
  <si>
    <t>- Strand</t>
  </si>
  <si>
    <t>- Jørpeland</t>
  </si>
  <si>
    <t>xxxx xx x7810</t>
  </si>
  <si>
    <t>xxxx xx x3716</t>
  </si>
  <si>
    <t>xxxx xx x7534</t>
  </si>
  <si>
    <t>xxxx xx x3845</t>
  </si>
  <si>
    <t>Randaberg kirkelige fellesråd</t>
  </si>
  <si>
    <t>- Grødem</t>
  </si>
  <si>
    <t>- Randaberg</t>
  </si>
  <si>
    <t>Kvitsøy sokn</t>
  </si>
  <si>
    <t>Sola kirkelige fellesråd</t>
  </si>
  <si>
    <t>- Ræge</t>
  </si>
  <si>
    <t>- Sola</t>
  </si>
  <si>
    <t>- Sørnes</t>
  </si>
  <si>
    <t>- Tananger</t>
  </si>
  <si>
    <t>xxxx xx x3909</t>
  </si>
  <si>
    <t>xxxx xx x8931</t>
  </si>
  <si>
    <t>xxxx xx x4889</t>
  </si>
  <si>
    <t>Stavanger kirkelige fellesråd:</t>
  </si>
  <si>
    <t>xxxx xx x1122</t>
  </si>
  <si>
    <t>- Hundvåg</t>
  </si>
  <si>
    <t>- Bekkefaret</t>
  </si>
  <si>
    <t>- Tjensvoll</t>
  </si>
  <si>
    <t>- Domkirken og St. Petri</t>
  </si>
  <si>
    <t>- St.Johannes</t>
  </si>
  <si>
    <t>- Kampen</t>
  </si>
  <si>
    <t>- Stokka</t>
  </si>
  <si>
    <t>- Varden</t>
  </si>
  <si>
    <t>- Gausel</t>
  </si>
  <si>
    <t>- Hafrsfjord</t>
  </si>
  <si>
    <t>- Hillevåg</t>
  </si>
  <si>
    <t>- Hinna</t>
  </si>
  <si>
    <t>- Madlamark</t>
  </si>
  <si>
    <t>- Sunde</t>
  </si>
  <si>
    <t>- Tasta</t>
  </si>
  <si>
    <t>- Vardeneset</t>
  </si>
  <si>
    <t>- Hesby</t>
  </si>
  <si>
    <t>- Sjernarøy</t>
  </si>
  <si>
    <t>- Talgje</t>
  </si>
  <si>
    <t>- Rennesøy</t>
  </si>
  <si>
    <t>- Mosterøy</t>
  </si>
  <si>
    <t>Fråtrekk grunna mindreforbruk 2021</t>
  </si>
  <si>
    <r>
      <t xml:space="preserve">Utbetalingsoversikt tilskot trusopplæring 2022 - </t>
    </r>
    <r>
      <rPr>
        <b/>
        <sz val="12"/>
        <color theme="1"/>
        <rFont val="Calibri"/>
        <family val="2"/>
        <scheme val="minor"/>
      </rPr>
      <t>ordna etter dato for utbetaling</t>
    </r>
  </si>
  <si>
    <t>Tildelt beløp 2022, NOK</t>
  </si>
  <si>
    <t>Sum til utbetaling, NOK</t>
  </si>
  <si>
    <t>Tildelt beløp 2023, NOK</t>
  </si>
  <si>
    <t>Fråtrekk grunna mindreforbruk 2022</t>
  </si>
  <si>
    <r>
      <t xml:space="preserve">Utbetalingsoversikt tilskot trusopplæring 2023 - </t>
    </r>
    <r>
      <rPr>
        <b/>
        <sz val="12"/>
        <color theme="1"/>
        <rFont val="Calibri"/>
        <family val="2"/>
        <scheme val="minor"/>
      </rPr>
      <t>ordna etter dato for utbetaling</t>
    </r>
  </si>
  <si>
    <t>xxxx.xx.x7530</t>
  </si>
  <si>
    <t>xxxx.xx.x8049</t>
  </si>
  <si>
    <t>xxxx.xx.x1257</t>
  </si>
  <si>
    <t>xxxx.xx.x4889</t>
  </si>
  <si>
    <t xml:space="preserve">  xxxx xx x7697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</si>
</sst>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&quot;kr&quot;\ * #,##0_-;\-&quot;kr&quot;\ * #,##0_-;_-&quot;kr&quot;\ * &quot;-&quot;??_-;_-@_-"/>
    <numFmt numFmtId="165" formatCode="#,##0_ ;[Red]\-#,##0\ 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Segoe U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88"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1" xfId="0" applyBorder="1"/>
    <xf numFmtId="0" fontId="3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14" fontId="0" fillId="0" borderId="0" xfId="0" applyNumberFormat="1"/>
    <xf numFmtId="14" fontId="0" fillId="0" borderId="1" xfId="0" applyNumberFormat="1" applyBorder="1"/>
    <xf numFmtId="0" fontId="3" fillId="4" borderId="0" xfId="0" applyFont="1" applyFill="1"/>
    <xf numFmtId="0" fontId="0" fillId="4" borderId="0" xfId="0" applyFill="1"/>
    <xf numFmtId="164" fontId="0" fillId="4" borderId="0" xfId="1" applyNumberFormat="1" applyFont="1" applyFill="1"/>
    <xf numFmtId="14" fontId="0" fillId="4" borderId="0" xfId="0" applyNumberFormat="1" applyFill="1"/>
    <xf numFmtId="164" fontId="0" fillId="2" borderId="1" xfId="1" applyNumberFormat="1" applyFont="1" applyFill="1" applyBorder="1"/>
    <xf numFmtId="164" fontId="2" fillId="3" borderId="1" xfId="1" applyNumberFormat="1" applyFont="1" applyFill="1" applyBorder="1" applyAlignment="1">
      <alignment wrapText="1"/>
    </xf>
    <xf numFmtId="164" fontId="2" fillId="2" borderId="1" xfId="1" applyNumberFormat="1" applyFont="1" applyFill="1" applyBorder="1" applyAlignment="1">
      <alignment wrapText="1"/>
    </xf>
    <xf numFmtId="14" fontId="2" fillId="3" borderId="1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4" fillId="5" borderId="0" xfId="0" applyFont="1" applyFill="1"/>
    <xf numFmtId="3" fontId="0" fillId="0" borderId="1" xfId="0" applyNumberFormat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4" fontId="0" fillId="6" borderId="1" xfId="1" applyNumberFormat="1" applyFont="1" applyFill="1" applyBorder="1"/>
    <xf numFmtId="14" fontId="0" fillId="6" borderId="1" xfId="0" applyNumberFormat="1" applyFill="1" applyBorder="1"/>
    <xf numFmtId="0" fontId="0" fillId="0" borderId="1" xfId="0" quotePrefix="1" applyBorder="1" applyAlignment="1">
      <alignment horizontal="left"/>
    </xf>
    <xf numFmtId="165" fontId="0" fillId="0" borderId="1" xfId="0" applyNumberFormat="1" applyBorder="1"/>
    <xf numFmtId="37" fontId="5" fillId="0" borderId="1" xfId="0" applyNumberFormat="1" applyFont="1" applyBorder="1" applyAlignment="1">
      <alignment horizontal="left" vertical="center" wrapText="1"/>
    </xf>
    <xf numFmtId="37" fontId="5" fillId="0" borderId="1" xfId="0" quotePrefix="1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66" fontId="0" fillId="0" borderId="1" xfId="2" applyNumberFormat="1" applyFont="1" applyBorder="1"/>
    <xf numFmtId="0" fontId="5" fillId="0" borderId="1" xfId="0" applyFont="1" applyBorder="1"/>
    <xf numFmtId="0" fontId="5" fillId="0" borderId="1" xfId="0" quotePrefix="1" applyFont="1" applyBorder="1"/>
    <xf numFmtId="165" fontId="0" fillId="6" borderId="1" xfId="0" applyNumberFormat="1" applyFill="1" applyBorder="1"/>
    <xf numFmtId="0" fontId="6" fillId="0" borderId="1" xfId="3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4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5" xfId="0" applyFont="1" applyBorder="1"/>
    <xf numFmtId="37" fontId="8" fillId="7" borderId="1" xfId="0" applyNumberFormat="1" applyFont="1" applyFill="1" applyBorder="1" applyAlignment="1">
      <alignment horizontal="left" vertical="center" wrapText="1"/>
    </xf>
    <xf numFmtId="3" fontId="9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2" fillId="6" borderId="1" xfId="0" applyFont="1" applyFill="1" applyBorder="1"/>
    <xf numFmtId="164" fontId="2" fillId="7" borderId="1" xfId="1" applyNumberFormat="1" applyFont="1" applyFill="1" applyBorder="1"/>
    <xf numFmtId="14" fontId="2" fillId="7" borderId="1" xfId="0" applyNumberFormat="1" applyFont="1" applyFill="1" applyBorder="1"/>
    <xf numFmtId="0" fontId="2" fillId="7" borderId="1" xfId="0" applyFont="1" applyFill="1" applyBorder="1" applyAlignment="1">
      <alignment horizontal="left"/>
    </xf>
    <xf numFmtId="3" fontId="2" fillId="7" borderId="1" xfId="0" applyNumberFormat="1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1" xfId="0" applyFont="1" applyBorder="1"/>
    <xf numFmtId="165" fontId="2" fillId="7" borderId="1" xfId="0" applyNumberFormat="1" applyFont="1" applyFill="1" applyBorder="1"/>
    <xf numFmtId="0" fontId="2" fillId="7" borderId="1" xfId="0" applyFont="1" applyFill="1" applyBorder="1"/>
    <xf numFmtId="166" fontId="2" fillId="7" borderId="1" xfId="2" applyNumberFormat="1" applyFont="1" applyFill="1" applyBorder="1"/>
    <xf numFmtId="0" fontId="8" fillId="7" borderId="1" xfId="3" applyFont="1" applyFill="1" applyBorder="1"/>
    <xf numFmtId="0" fontId="9" fillId="7" borderId="1" xfId="0" applyFont="1" applyFill="1" applyBorder="1" applyAlignment="1">
      <alignment horizontal="right"/>
    </xf>
    <xf numFmtId="164" fontId="2" fillId="6" borderId="1" xfId="1" applyNumberFormat="1" applyFont="1" applyFill="1" applyBorder="1"/>
    <xf numFmtId="0" fontId="3" fillId="5" borderId="0" xfId="0" applyFont="1" applyFill="1"/>
    <xf numFmtId="0" fontId="0" fillId="5" borderId="0" xfId="0" applyFill="1"/>
    <xf numFmtId="164" fontId="0" fillId="5" borderId="0" xfId="1" applyNumberFormat="1" applyFont="1" applyFill="1"/>
    <xf numFmtId="37" fontId="5" fillId="6" borderId="1" xfId="0" applyNumberFormat="1" applyFont="1" applyFill="1" applyBorder="1" applyAlignment="1">
      <alignment horizontal="left" vertical="center" wrapText="1"/>
    </xf>
    <xf numFmtId="3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166" fontId="0" fillId="6" borderId="1" xfId="2" applyNumberFormat="1" applyFont="1" applyFill="1" applyBorder="1"/>
    <xf numFmtId="166" fontId="0" fillId="6" borderId="1" xfId="2" applyNumberFormat="1" applyFont="1" applyFill="1" applyBorder="1" applyAlignment="1">
      <alignment horizontal="right"/>
    </xf>
    <xf numFmtId="166" fontId="0" fillId="6" borderId="1" xfId="2" applyNumberFormat="1" applyFont="1" applyFill="1" applyBorder="1" applyAlignment="1">
      <alignment horizontal="center"/>
    </xf>
    <xf numFmtId="0" fontId="0" fillId="5" borderId="1" xfId="0" applyFill="1" applyBorder="1"/>
    <xf numFmtId="166" fontId="0" fillId="5" borderId="1" xfId="2" applyNumberFormat="1" applyFont="1" applyFill="1" applyBorder="1"/>
    <xf numFmtId="3" fontId="0" fillId="6" borderId="1" xfId="0" applyNumberForma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left" wrapText="1"/>
    </xf>
    <xf numFmtId="0" fontId="5" fillId="6" borderId="1" xfId="3" applyFont="1" applyFill="1" applyBorder="1"/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166" fontId="0" fillId="0" borderId="1" xfId="2" applyNumberFormat="1" applyFont="1" applyFill="1" applyBorder="1"/>
    <xf numFmtId="0" fontId="0" fillId="0" borderId="1" xfId="0" applyFill="1" applyBorder="1"/>
    <xf numFmtId="37" fontId="5" fillId="5" borderId="1" xfId="0" applyNumberFormat="1" applyFont="1" applyFill="1" applyBorder="1" applyAlignment="1">
      <alignment horizontal="left" vertical="center" wrapText="1"/>
    </xf>
    <xf numFmtId="3" fontId="10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165" fontId="0" fillId="5" borderId="1" xfId="0" applyNumberFormat="1" applyFill="1" applyBorder="1"/>
    <xf numFmtId="14" fontId="0" fillId="5" borderId="1" xfId="0" applyNumberFormat="1" applyFill="1" applyBorder="1"/>
    <xf numFmtId="0" fontId="10" fillId="6" borderId="1" xfId="0" applyFont="1" applyFill="1" applyBorder="1" applyAlignment="1">
      <alignment horizontal="right"/>
    </xf>
    <xf numFmtId="0" fontId="5" fillId="6" borderId="1" xfId="0" quotePrefix="1" applyFont="1" applyFill="1" applyBorder="1"/>
    <xf numFmtId="0" fontId="5" fillId="6" borderId="1" xfId="3" applyFont="1" applyFill="1" applyBorder="1" applyAlignment="1">
      <alignment horizontal="right"/>
    </xf>
    <xf numFmtId="3" fontId="11" fillId="6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3" fontId="0" fillId="0" borderId="1" xfId="0" applyNumberFormat="1" applyBorder="1"/>
    <xf numFmtId="0" fontId="4" fillId="5" borderId="1" xfId="0" applyFont="1" applyFill="1" applyBorder="1" applyAlignment="1">
      <alignment horizontal="left"/>
    </xf>
    <xf numFmtId="0" fontId="0" fillId="8" borderId="0" xfId="0" applyFill="1"/>
    <xf numFmtId="0" fontId="0" fillId="0" borderId="1" xfId="0" applyBorder="1" applyAlignment="1">
      <alignment horizontal="right"/>
    </xf>
    <xf numFmtId="3" fontId="0" fillId="0" borderId="1" xfId="0" applyNumberFormat="1" applyFill="1" applyBorder="1"/>
    <xf numFmtId="0" fontId="0" fillId="8" borderId="0" xfId="0" applyFill="1" applyAlignment="1">
      <alignment horizontal="center"/>
    </xf>
  </cellXfs>
  <cellStyles count="4">
    <cellStyle name="Komma" xfId="2" builtinId="3"/>
    <cellStyle name="Normal" xfId="0" builtinId="0"/>
    <cellStyle name="Normal 2" xfId="3" xr:uid="{18999E7D-61E9-402E-A62D-FF4AD262C017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964FD-12AF-4943-82E3-217703963736}">
  <sheetPr>
    <pageSetUpPr fitToPage="1"/>
  </sheetPr>
  <dimension ref="A1:I103"/>
  <sheetViews>
    <sheetView topLeftCell="A47" workbookViewId="0">
      <selection activeCell="A76" sqref="A76:C76"/>
    </sheetView>
  </sheetViews>
  <sheetFormatPr baseColWidth="10" defaultRowHeight="14.4" x14ac:dyDescent="0.3"/>
  <cols>
    <col min="1" max="1" width="31.109375" customWidth="1"/>
    <col min="2" max="2" width="12.33203125" bestFit="1" customWidth="1"/>
    <col min="3" max="3" width="13.109375" customWidth="1"/>
    <col min="4" max="4" width="8.44140625" hidden="1" customWidth="1"/>
    <col min="5" max="5" width="12.6640625" style="4" bestFit="1" customWidth="1"/>
    <col min="6" max="6" width="18.88671875" style="4" customWidth="1"/>
    <col min="7" max="7" width="18.5546875" style="4" hidden="1" customWidth="1"/>
    <col min="8" max="8" width="12.44140625" style="4" bestFit="1" customWidth="1"/>
    <col min="9" max="9" width="11.44140625" style="6"/>
  </cols>
  <sheetData>
    <row r="1" spans="1:9" ht="23.4" x14ac:dyDescent="0.45">
      <c r="A1" s="8" t="s">
        <v>10</v>
      </c>
      <c r="B1" s="9"/>
      <c r="C1" s="9"/>
      <c r="D1" s="9"/>
      <c r="E1" s="10"/>
      <c r="F1" s="10"/>
      <c r="G1" s="10"/>
      <c r="H1" s="10"/>
      <c r="I1" s="11"/>
    </row>
    <row r="2" spans="1:9" ht="23.4" x14ac:dyDescent="0.45">
      <c r="A2" s="3"/>
    </row>
    <row r="3" spans="1:9" ht="15.6" x14ac:dyDescent="0.3">
      <c r="A3" s="17" t="s">
        <v>12</v>
      </c>
      <c r="B3" s="83" t="s">
        <v>13</v>
      </c>
      <c r="C3" s="83"/>
      <c r="D3" s="83"/>
    </row>
    <row r="4" spans="1:9" ht="15.6" x14ac:dyDescent="0.3">
      <c r="A4" s="17" t="s">
        <v>11</v>
      </c>
      <c r="B4" s="83" t="s">
        <v>7</v>
      </c>
      <c r="C4" s="83"/>
      <c r="D4" s="83"/>
    </row>
    <row r="6" spans="1:9" s="16" customFormat="1" ht="28.8" x14ac:dyDescent="0.3">
      <c r="A6" s="1" t="s">
        <v>0</v>
      </c>
      <c r="B6" s="1" t="s">
        <v>5</v>
      </c>
      <c r="C6" s="1" t="s">
        <v>2</v>
      </c>
      <c r="D6" s="1" t="s">
        <v>6</v>
      </c>
      <c r="E6" s="13" t="s">
        <v>1</v>
      </c>
      <c r="F6" s="13" t="s">
        <v>9</v>
      </c>
      <c r="G6" s="13" t="s">
        <v>8</v>
      </c>
      <c r="H6" s="14" t="s">
        <v>3</v>
      </c>
      <c r="I6" s="15" t="s">
        <v>4</v>
      </c>
    </row>
    <row r="7" spans="1:9" x14ac:dyDescent="0.3">
      <c r="A7" s="44" t="s">
        <v>14</v>
      </c>
      <c r="B7" s="45">
        <v>971337788</v>
      </c>
      <c r="C7" s="46" t="s">
        <v>25</v>
      </c>
      <c r="D7" s="47"/>
      <c r="E7" s="48">
        <v>5374000</v>
      </c>
      <c r="F7" s="42">
        <v>0</v>
      </c>
      <c r="G7" s="42"/>
      <c r="H7" s="42">
        <f>E7-F7</f>
        <v>5374000</v>
      </c>
      <c r="I7" s="43">
        <v>44372</v>
      </c>
    </row>
    <row r="8" spans="1:9" x14ac:dyDescent="0.3">
      <c r="A8" s="23" t="s">
        <v>15</v>
      </c>
      <c r="B8" s="18"/>
      <c r="C8" s="27"/>
      <c r="D8" s="2"/>
      <c r="E8" s="24">
        <v>831000</v>
      </c>
      <c r="F8" s="5"/>
      <c r="G8" s="5"/>
      <c r="H8" s="12">
        <f t="shared" ref="H8:H71" si="0">E8-F8</f>
        <v>831000</v>
      </c>
      <c r="I8" s="7"/>
    </row>
    <row r="9" spans="1:9" x14ac:dyDescent="0.3">
      <c r="A9" s="23" t="s">
        <v>16</v>
      </c>
      <c r="B9" s="18"/>
      <c r="C9" s="27"/>
      <c r="D9" s="2"/>
      <c r="E9" s="24">
        <v>1331000</v>
      </c>
      <c r="F9" s="5"/>
      <c r="G9" s="5"/>
      <c r="H9" s="12">
        <f t="shared" si="0"/>
        <v>1331000</v>
      </c>
      <c r="I9" s="7"/>
    </row>
    <row r="10" spans="1:9" x14ac:dyDescent="0.3">
      <c r="A10" s="23" t="s">
        <v>17</v>
      </c>
      <c r="B10" s="18"/>
      <c r="C10" s="27"/>
      <c r="D10" s="2"/>
      <c r="E10" s="24">
        <v>406000</v>
      </c>
      <c r="F10" s="5"/>
      <c r="G10" s="5"/>
      <c r="H10" s="12">
        <f t="shared" si="0"/>
        <v>406000</v>
      </c>
      <c r="I10" s="7"/>
    </row>
    <row r="11" spans="1:9" x14ac:dyDescent="0.3">
      <c r="A11" s="23" t="s">
        <v>18</v>
      </c>
      <c r="B11" s="18"/>
      <c r="C11" s="27"/>
      <c r="D11" s="2"/>
      <c r="E11" s="24">
        <v>104000</v>
      </c>
      <c r="F11" s="5"/>
      <c r="G11" s="5"/>
      <c r="H11" s="12">
        <f t="shared" si="0"/>
        <v>104000</v>
      </c>
      <c r="I11" s="7"/>
    </row>
    <row r="12" spans="1:9" x14ac:dyDescent="0.3">
      <c r="A12" s="23" t="s">
        <v>19</v>
      </c>
      <c r="B12" s="18"/>
      <c r="C12" s="27"/>
      <c r="D12" s="2"/>
      <c r="E12" s="24">
        <v>714000</v>
      </c>
      <c r="F12" s="5"/>
      <c r="G12" s="5"/>
      <c r="H12" s="12">
        <f t="shared" si="0"/>
        <v>714000</v>
      </c>
      <c r="I12" s="7"/>
    </row>
    <row r="13" spans="1:9" x14ac:dyDescent="0.3">
      <c r="A13" s="23" t="s">
        <v>20</v>
      </c>
      <c r="B13" s="18"/>
      <c r="C13" s="27"/>
      <c r="D13" s="2"/>
      <c r="E13" s="24">
        <v>650000</v>
      </c>
      <c r="F13" s="5"/>
      <c r="G13" s="5"/>
      <c r="H13" s="12">
        <f t="shared" si="0"/>
        <v>650000</v>
      </c>
      <c r="I13" s="7"/>
    </row>
    <row r="14" spans="1:9" x14ac:dyDescent="0.3">
      <c r="A14" s="23" t="s">
        <v>21</v>
      </c>
      <c r="B14" s="20"/>
      <c r="C14" s="20"/>
      <c r="D14" s="19"/>
      <c r="E14" s="24">
        <v>582000</v>
      </c>
      <c r="F14" s="21"/>
      <c r="G14" s="21"/>
      <c r="H14" s="12">
        <f t="shared" si="0"/>
        <v>582000</v>
      </c>
      <c r="I14" s="22"/>
    </row>
    <row r="15" spans="1:9" x14ac:dyDescent="0.3">
      <c r="A15" s="23" t="s">
        <v>22</v>
      </c>
      <c r="B15" s="18"/>
      <c r="C15" s="27"/>
      <c r="D15" s="2"/>
      <c r="E15" s="24">
        <v>540000</v>
      </c>
      <c r="F15" s="5"/>
      <c r="G15" s="5"/>
      <c r="H15" s="12">
        <f t="shared" si="0"/>
        <v>540000</v>
      </c>
      <c r="I15" s="7"/>
    </row>
    <row r="16" spans="1:9" x14ac:dyDescent="0.3">
      <c r="A16" s="23" t="s">
        <v>23</v>
      </c>
      <c r="B16" s="18"/>
      <c r="C16" s="27"/>
      <c r="D16" s="2"/>
      <c r="E16" s="24">
        <v>58000</v>
      </c>
      <c r="F16" s="5"/>
      <c r="G16" s="5"/>
      <c r="H16" s="12">
        <f t="shared" si="0"/>
        <v>58000</v>
      </c>
      <c r="I16" s="7"/>
    </row>
    <row r="17" spans="1:9" x14ac:dyDescent="0.3">
      <c r="A17" s="23" t="s">
        <v>24</v>
      </c>
      <c r="B17" s="18"/>
      <c r="C17" s="27"/>
      <c r="D17" s="2"/>
      <c r="E17" s="24">
        <v>158000</v>
      </c>
      <c r="F17" s="5"/>
      <c r="G17" s="5"/>
      <c r="H17" s="12">
        <f t="shared" si="0"/>
        <v>158000</v>
      </c>
      <c r="I17" s="7"/>
    </row>
    <row r="18" spans="1:9" x14ac:dyDescent="0.3">
      <c r="A18" s="49" t="s">
        <v>26</v>
      </c>
      <c r="B18" s="45">
        <v>976993454</v>
      </c>
      <c r="C18" s="40" t="s">
        <v>39</v>
      </c>
      <c r="D18" s="47"/>
      <c r="E18" s="42">
        <v>2350000</v>
      </c>
      <c r="F18" s="42">
        <v>0</v>
      </c>
      <c r="G18" s="42"/>
      <c r="H18" s="42">
        <f t="shared" si="0"/>
        <v>2350000</v>
      </c>
      <c r="I18" s="43">
        <v>44372</v>
      </c>
    </row>
    <row r="19" spans="1:9" x14ac:dyDescent="0.3">
      <c r="A19" s="2" t="s">
        <v>27</v>
      </c>
      <c r="B19" s="18"/>
      <c r="C19" s="27"/>
      <c r="D19" s="2"/>
      <c r="E19" s="5">
        <v>915000</v>
      </c>
      <c r="F19" s="5"/>
      <c r="G19" s="5"/>
      <c r="H19" s="12">
        <f t="shared" si="0"/>
        <v>915000</v>
      </c>
      <c r="I19" s="7"/>
    </row>
    <row r="20" spans="1:9" x14ac:dyDescent="0.3">
      <c r="A20" s="2" t="s">
        <v>28</v>
      </c>
      <c r="B20" s="18"/>
      <c r="C20" s="27"/>
      <c r="D20" s="2"/>
      <c r="E20" s="5">
        <v>737000</v>
      </c>
      <c r="F20" s="5"/>
      <c r="G20" s="5"/>
      <c r="H20" s="12">
        <f t="shared" si="0"/>
        <v>737000</v>
      </c>
      <c r="I20" s="7"/>
    </row>
    <row r="21" spans="1:9" x14ac:dyDescent="0.3">
      <c r="A21" s="2" t="s">
        <v>29</v>
      </c>
      <c r="B21" s="18"/>
      <c r="C21" s="27"/>
      <c r="D21" s="2"/>
      <c r="E21" s="5">
        <v>698000</v>
      </c>
      <c r="F21" s="5"/>
      <c r="G21" s="5"/>
      <c r="H21" s="12">
        <f t="shared" si="0"/>
        <v>698000</v>
      </c>
      <c r="I21" s="7"/>
    </row>
    <row r="22" spans="1:9" x14ac:dyDescent="0.3">
      <c r="A22" s="38" t="s">
        <v>30</v>
      </c>
      <c r="B22" s="39">
        <v>976993993</v>
      </c>
      <c r="C22" s="40" t="s">
        <v>40</v>
      </c>
      <c r="D22" s="41"/>
      <c r="E22" s="42">
        <v>1078000</v>
      </c>
      <c r="F22" s="42">
        <v>100000</v>
      </c>
      <c r="G22" s="42"/>
      <c r="H22" s="42">
        <f t="shared" si="0"/>
        <v>978000</v>
      </c>
      <c r="I22" s="43">
        <v>44344</v>
      </c>
    </row>
    <row r="23" spans="1:9" x14ac:dyDescent="0.3">
      <c r="A23" s="25" t="s">
        <v>31</v>
      </c>
      <c r="B23" s="2"/>
      <c r="C23" s="27"/>
      <c r="D23" s="2"/>
      <c r="E23" s="28">
        <v>246000</v>
      </c>
      <c r="F23" s="53"/>
      <c r="G23" s="2"/>
      <c r="H23" s="12">
        <f t="shared" si="0"/>
        <v>246000</v>
      </c>
      <c r="I23" s="2"/>
    </row>
    <row r="24" spans="1:9" x14ac:dyDescent="0.3">
      <c r="A24" s="25" t="s">
        <v>32</v>
      </c>
      <c r="B24" s="2"/>
      <c r="C24" s="27"/>
      <c r="D24" s="2"/>
      <c r="E24" s="28">
        <v>165000</v>
      </c>
      <c r="F24" s="53"/>
      <c r="G24" s="2"/>
      <c r="H24" s="12">
        <f t="shared" si="0"/>
        <v>165000</v>
      </c>
      <c r="I24" s="2"/>
    </row>
    <row r="25" spans="1:9" x14ac:dyDescent="0.3">
      <c r="A25" s="25" t="s">
        <v>33</v>
      </c>
      <c r="B25" s="2"/>
      <c r="C25" s="27"/>
      <c r="D25" s="2"/>
      <c r="E25" s="28">
        <v>590000</v>
      </c>
      <c r="F25" s="53"/>
      <c r="G25" s="2"/>
      <c r="H25" s="12">
        <f t="shared" si="0"/>
        <v>590000</v>
      </c>
      <c r="I25" s="2"/>
    </row>
    <row r="26" spans="1:9" x14ac:dyDescent="0.3">
      <c r="A26" s="25" t="s">
        <v>34</v>
      </c>
      <c r="B26" s="2"/>
      <c r="C26" s="27"/>
      <c r="D26" s="2"/>
      <c r="E26" s="28">
        <v>77000</v>
      </c>
      <c r="F26" s="53"/>
      <c r="G26" s="2"/>
      <c r="H26" s="12">
        <f t="shared" si="0"/>
        <v>77000</v>
      </c>
      <c r="I26" s="2"/>
    </row>
    <row r="27" spans="1:9" x14ac:dyDescent="0.3">
      <c r="A27" s="38" t="s">
        <v>35</v>
      </c>
      <c r="B27" s="39">
        <v>976994078</v>
      </c>
      <c r="C27" s="40" t="s">
        <v>41</v>
      </c>
      <c r="D27" s="47"/>
      <c r="E27" s="50">
        <v>23000</v>
      </c>
      <c r="F27" s="42">
        <v>0</v>
      </c>
      <c r="G27" s="49"/>
      <c r="H27" s="42">
        <f t="shared" si="0"/>
        <v>23000</v>
      </c>
      <c r="I27" s="43">
        <v>44372</v>
      </c>
    </row>
    <row r="28" spans="1:9" x14ac:dyDescent="0.3">
      <c r="A28" s="38" t="s">
        <v>36</v>
      </c>
      <c r="B28" s="39">
        <v>976994132</v>
      </c>
      <c r="C28" s="40" t="s">
        <v>42</v>
      </c>
      <c r="D28" s="47"/>
      <c r="E28" s="50">
        <v>759000</v>
      </c>
      <c r="F28" s="42">
        <v>0</v>
      </c>
      <c r="G28" s="49"/>
      <c r="H28" s="42">
        <f t="shared" si="0"/>
        <v>759000</v>
      </c>
      <c r="I28" s="43">
        <v>44344</v>
      </c>
    </row>
    <row r="29" spans="1:9" x14ac:dyDescent="0.3">
      <c r="A29" s="26" t="s">
        <v>37</v>
      </c>
      <c r="B29" s="27"/>
      <c r="C29" s="27"/>
      <c r="D29" s="2"/>
      <c r="E29" s="28">
        <v>200000</v>
      </c>
      <c r="F29" s="2"/>
      <c r="G29" s="2"/>
      <c r="H29" s="12">
        <f t="shared" si="0"/>
        <v>200000</v>
      </c>
      <c r="I29" s="2"/>
    </row>
    <row r="30" spans="1:9" x14ac:dyDescent="0.3">
      <c r="A30" s="26" t="s">
        <v>43</v>
      </c>
      <c r="B30" s="27"/>
      <c r="C30" s="27"/>
      <c r="D30" s="2"/>
      <c r="E30" s="28">
        <v>321000</v>
      </c>
      <c r="F30" s="2"/>
      <c r="G30" s="2"/>
      <c r="H30" s="12">
        <f t="shared" si="0"/>
        <v>321000</v>
      </c>
      <c r="I30" s="2"/>
    </row>
    <row r="31" spans="1:9" x14ac:dyDescent="0.3">
      <c r="A31" s="26" t="s">
        <v>38</v>
      </c>
      <c r="B31" s="27"/>
      <c r="C31" s="27"/>
      <c r="D31" s="2"/>
      <c r="E31" s="28">
        <v>238000</v>
      </c>
      <c r="F31" s="2"/>
      <c r="G31" s="2"/>
      <c r="H31" s="12">
        <f t="shared" si="0"/>
        <v>238000</v>
      </c>
      <c r="I31" s="2"/>
    </row>
    <row r="32" spans="1:9" x14ac:dyDescent="0.3">
      <c r="A32" s="49" t="s">
        <v>44</v>
      </c>
      <c r="B32" s="39">
        <v>976993497</v>
      </c>
      <c r="C32" s="40" t="s">
        <v>53</v>
      </c>
      <c r="D32" s="47"/>
      <c r="E32" s="42">
        <v>287000</v>
      </c>
      <c r="F32" s="42">
        <v>0</v>
      </c>
      <c r="G32" s="42"/>
      <c r="H32" s="42">
        <f t="shared" si="0"/>
        <v>287000</v>
      </c>
      <c r="I32" s="43">
        <v>44344</v>
      </c>
    </row>
    <row r="33" spans="1:9" x14ac:dyDescent="0.3">
      <c r="A33" s="2" t="s">
        <v>45</v>
      </c>
      <c r="B33" s="27"/>
      <c r="C33" s="27"/>
      <c r="D33" s="2"/>
      <c r="E33" s="5">
        <v>241000</v>
      </c>
      <c r="F33" s="5"/>
      <c r="G33" s="5"/>
      <c r="H33" s="12">
        <f t="shared" si="0"/>
        <v>241000</v>
      </c>
      <c r="I33" s="7"/>
    </row>
    <row r="34" spans="1:9" x14ac:dyDescent="0.3">
      <c r="A34" s="2" t="s">
        <v>46</v>
      </c>
      <c r="B34" s="27"/>
      <c r="C34" s="27"/>
      <c r="D34" s="2"/>
      <c r="E34" s="5">
        <v>46000</v>
      </c>
      <c r="F34" s="5"/>
      <c r="G34" s="5"/>
      <c r="H34" s="12">
        <f t="shared" si="0"/>
        <v>46000</v>
      </c>
      <c r="I34" s="7"/>
    </row>
    <row r="35" spans="1:9" x14ac:dyDescent="0.3">
      <c r="A35" s="51" t="s">
        <v>47</v>
      </c>
      <c r="B35" s="39">
        <v>976993500</v>
      </c>
      <c r="C35" s="40" t="s">
        <v>54</v>
      </c>
      <c r="D35" s="47"/>
      <c r="E35" s="42">
        <v>312000</v>
      </c>
      <c r="F35" s="42">
        <v>0</v>
      </c>
      <c r="G35" s="42"/>
      <c r="H35" s="42">
        <f t="shared" si="0"/>
        <v>312000</v>
      </c>
      <c r="I35" s="43">
        <v>44344</v>
      </c>
    </row>
    <row r="36" spans="1:9" x14ac:dyDescent="0.3">
      <c r="A36" s="38" t="s">
        <v>48</v>
      </c>
      <c r="B36" s="39">
        <v>976993144</v>
      </c>
      <c r="C36" s="40" t="s">
        <v>55</v>
      </c>
      <c r="D36" s="47"/>
      <c r="E36" s="42">
        <v>983000</v>
      </c>
      <c r="F36" s="42">
        <v>0</v>
      </c>
      <c r="G36" s="42"/>
      <c r="H36" s="42">
        <f t="shared" si="0"/>
        <v>983000</v>
      </c>
      <c r="I36" s="43">
        <v>44372</v>
      </c>
    </row>
    <row r="37" spans="1:9" x14ac:dyDescent="0.3">
      <c r="A37" s="29" t="s">
        <v>49</v>
      </c>
      <c r="B37" s="27"/>
      <c r="C37" s="27"/>
      <c r="D37" s="2"/>
      <c r="E37" s="5">
        <v>223000</v>
      </c>
      <c r="F37" s="5"/>
      <c r="G37" s="5"/>
      <c r="H37" s="12">
        <f t="shared" si="0"/>
        <v>223000</v>
      </c>
      <c r="I37" s="7"/>
    </row>
    <row r="38" spans="1:9" x14ac:dyDescent="0.3">
      <c r="A38" s="29" t="s">
        <v>50</v>
      </c>
      <c r="B38" s="27"/>
      <c r="C38" s="27"/>
      <c r="D38" s="2"/>
      <c r="E38" s="5">
        <v>692000</v>
      </c>
      <c r="F38" s="5"/>
      <c r="G38" s="5"/>
      <c r="H38" s="12">
        <f t="shared" si="0"/>
        <v>692000</v>
      </c>
      <c r="I38" s="7"/>
    </row>
    <row r="39" spans="1:9" x14ac:dyDescent="0.3">
      <c r="A39" s="29" t="s">
        <v>51</v>
      </c>
      <c r="B39" s="27"/>
      <c r="C39" s="27"/>
      <c r="D39" s="2"/>
      <c r="E39" s="5">
        <v>68000</v>
      </c>
      <c r="F39" s="5"/>
      <c r="G39" s="5"/>
      <c r="H39" s="12">
        <f t="shared" si="0"/>
        <v>68000</v>
      </c>
      <c r="I39" s="7"/>
    </row>
    <row r="40" spans="1:9" x14ac:dyDescent="0.3">
      <c r="A40" s="38" t="s">
        <v>52</v>
      </c>
      <c r="B40" s="39">
        <v>976993462</v>
      </c>
      <c r="C40" s="40" t="s">
        <v>56</v>
      </c>
      <c r="D40" s="47"/>
      <c r="E40" s="42">
        <v>242000</v>
      </c>
      <c r="F40" s="42">
        <v>0</v>
      </c>
      <c r="G40" s="42"/>
      <c r="H40" s="42">
        <f t="shared" si="0"/>
        <v>242000</v>
      </c>
      <c r="I40" s="43">
        <v>44344</v>
      </c>
    </row>
    <row r="41" spans="1:9" x14ac:dyDescent="0.3">
      <c r="A41" s="38" t="s">
        <v>57</v>
      </c>
      <c r="B41" s="39">
        <v>876994062</v>
      </c>
      <c r="C41" s="40" t="s">
        <v>65</v>
      </c>
      <c r="D41" s="47"/>
      <c r="E41" s="42">
        <v>3325000</v>
      </c>
      <c r="F41" s="42">
        <v>0</v>
      </c>
      <c r="G41" s="42"/>
      <c r="H41" s="42">
        <f t="shared" si="0"/>
        <v>3325000</v>
      </c>
      <c r="I41" s="43">
        <v>44372</v>
      </c>
    </row>
    <row r="42" spans="1:9" x14ac:dyDescent="0.3">
      <c r="A42" s="29" t="s">
        <v>58</v>
      </c>
      <c r="B42" s="27"/>
      <c r="C42" s="27"/>
      <c r="D42" s="2"/>
      <c r="E42" s="5">
        <v>319000</v>
      </c>
      <c r="F42" s="5"/>
      <c r="G42" s="5"/>
      <c r="H42" s="12">
        <f t="shared" si="0"/>
        <v>319000</v>
      </c>
      <c r="I42" s="7"/>
    </row>
    <row r="43" spans="1:9" x14ac:dyDescent="0.3">
      <c r="A43" s="30" t="s">
        <v>59</v>
      </c>
      <c r="B43" s="27"/>
      <c r="C43" s="27"/>
      <c r="D43" s="2"/>
      <c r="E43" s="5">
        <v>389000</v>
      </c>
      <c r="F43" s="5"/>
      <c r="G43" s="5"/>
      <c r="H43" s="12">
        <f t="shared" si="0"/>
        <v>389000</v>
      </c>
      <c r="I43" s="7"/>
    </row>
    <row r="44" spans="1:9" x14ac:dyDescent="0.3">
      <c r="A44" s="29" t="s">
        <v>60</v>
      </c>
      <c r="B44" s="27"/>
      <c r="C44" s="27"/>
      <c r="D44" s="2"/>
      <c r="E44" s="5">
        <v>586000</v>
      </c>
      <c r="F44" s="5"/>
      <c r="G44" s="5"/>
      <c r="H44" s="12">
        <f t="shared" si="0"/>
        <v>586000</v>
      </c>
      <c r="I44" s="7"/>
    </row>
    <row r="45" spans="1:9" x14ac:dyDescent="0.3">
      <c r="A45" s="29" t="s">
        <v>61</v>
      </c>
      <c r="B45" s="27"/>
      <c r="C45" s="27"/>
      <c r="D45" s="2"/>
      <c r="E45" s="5">
        <v>704000</v>
      </c>
      <c r="F45" s="5"/>
      <c r="G45" s="5"/>
      <c r="H45" s="12">
        <f t="shared" si="0"/>
        <v>704000</v>
      </c>
      <c r="I45" s="7"/>
    </row>
    <row r="46" spans="1:9" x14ac:dyDescent="0.3">
      <c r="A46" s="29" t="s">
        <v>62</v>
      </c>
      <c r="B46" s="27"/>
      <c r="C46" s="27"/>
      <c r="D46" s="2"/>
      <c r="E46" s="5">
        <v>308000</v>
      </c>
      <c r="F46" s="5"/>
      <c r="G46" s="5"/>
      <c r="H46" s="12">
        <f t="shared" si="0"/>
        <v>308000</v>
      </c>
      <c r="I46" s="7"/>
    </row>
    <row r="47" spans="1:9" x14ac:dyDescent="0.3">
      <c r="A47" s="29" t="s">
        <v>63</v>
      </c>
      <c r="B47" s="27"/>
      <c r="C47" s="27"/>
      <c r="D47" s="2"/>
      <c r="E47" s="5">
        <v>279000</v>
      </c>
      <c r="F47" s="5"/>
      <c r="G47" s="5"/>
      <c r="H47" s="12">
        <f t="shared" si="0"/>
        <v>279000</v>
      </c>
      <c r="I47" s="7"/>
    </row>
    <row r="48" spans="1:9" x14ac:dyDescent="0.3">
      <c r="A48" s="29" t="s">
        <v>64</v>
      </c>
      <c r="B48" s="27"/>
      <c r="C48" s="27"/>
      <c r="D48" s="2"/>
      <c r="E48" s="5">
        <v>740000</v>
      </c>
      <c r="F48" s="5"/>
      <c r="G48" s="5"/>
      <c r="H48" s="12">
        <f t="shared" si="0"/>
        <v>740000</v>
      </c>
      <c r="I48" s="7"/>
    </row>
    <row r="49" spans="1:9" x14ac:dyDescent="0.3">
      <c r="A49" s="38" t="s">
        <v>66</v>
      </c>
      <c r="B49" s="39">
        <v>976993543</v>
      </c>
      <c r="C49" s="40" t="s">
        <v>82</v>
      </c>
      <c r="D49" s="47"/>
      <c r="E49" s="42">
        <v>1668000</v>
      </c>
      <c r="F49" s="42">
        <v>0</v>
      </c>
      <c r="G49" s="42"/>
      <c r="H49" s="42">
        <f t="shared" si="0"/>
        <v>1668000</v>
      </c>
      <c r="I49" s="43">
        <v>44344</v>
      </c>
    </row>
    <row r="50" spans="1:9" x14ac:dyDescent="0.3">
      <c r="A50" s="29" t="s">
        <v>67</v>
      </c>
      <c r="B50" s="27"/>
      <c r="C50" s="27"/>
      <c r="D50" s="2"/>
      <c r="E50" s="5">
        <v>738000</v>
      </c>
      <c r="F50" s="5"/>
      <c r="G50" s="5"/>
      <c r="H50" s="12">
        <f t="shared" si="0"/>
        <v>738000</v>
      </c>
      <c r="I50" s="7"/>
    </row>
    <row r="51" spans="1:9" x14ac:dyDescent="0.3">
      <c r="A51" s="29" t="s">
        <v>68</v>
      </c>
      <c r="B51" s="27"/>
      <c r="C51" s="27"/>
      <c r="D51" s="2"/>
      <c r="E51" s="5">
        <v>251000</v>
      </c>
      <c r="F51" s="5"/>
      <c r="G51" s="5"/>
      <c r="H51" s="12">
        <f t="shared" si="0"/>
        <v>251000</v>
      </c>
      <c r="I51" s="7"/>
    </row>
    <row r="52" spans="1:9" x14ac:dyDescent="0.3">
      <c r="A52" s="29" t="s">
        <v>69</v>
      </c>
      <c r="B52" s="27"/>
      <c r="C52" s="27"/>
      <c r="D52" s="2"/>
      <c r="E52" s="5">
        <v>679000</v>
      </c>
      <c r="F52" s="5"/>
      <c r="G52" s="5"/>
      <c r="H52" s="12">
        <f t="shared" si="0"/>
        <v>679000</v>
      </c>
      <c r="I52" s="7"/>
    </row>
    <row r="53" spans="1:9" x14ac:dyDescent="0.3">
      <c r="A53" s="38" t="s">
        <v>70</v>
      </c>
      <c r="B53" s="39">
        <v>976993659</v>
      </c>
      <c r="C53" s="52" t="s">
        <v>83</v>
      </c>
      <c r="D53" s="47"/>
      <c r="E53" s="42">
        <v>1010000</v>
      </c>
      <c r="F53" s="42">
        <v>0</v>
      </c>
      <c r="G53" s="42"/>
      <c r="H53" s="42">
        <f t="shared" si="0"/>
        <v>1010000</v>
      </c>
      <c r="I53" s="43">
        <v>44372</v>
      </c>
    </row>
    <row r="54" spans="1:9" x14ac:dyDescent="0.3">
      <c r="A54" s="29" t="s">
        <v>71</v>
      </c>
      <c r="B54" s="27"/>
      <c r="C54" s="27"/>
      <c r="D54" s="2"/>
      <c r="E54" s="5">
        <v>244000</v>
      </c>
      <c r="F54" s="5"/>
      <c r="G54" s="5"/>
      <c r="H54" s="12">
        <f t="shared" si="0"/>
        <v>244000</v>
      </c>
      <c r="I54" s="7"/>
    </row>
    <row r="55" spans="1:9" x14ac:dyDescent="0.3">
      <c r="A55" s="29" t="s">
        <v>72</v>
      </c>
      <c r="B55" s="31"/>
      <c r="C55" s="27"/>
      <c r="D55" s="2"/>
      <c r="E55" s="5">
        <v>766000</v>
      </c>
      <c r="F55" s="5"/>
      <c r="G55" s="5"/>
      <c r="H55" s="12">
        <f t="shared" si="0"/>
        <v>766000</v>
      </c>
      <c r="I55" s="7"/>
    </row>
    <row r="56" spans="1:9" x14ac:dyDescent="0.3">
      <c r="A56" s="38" t="s">
        <v>73</v>
      </c>
      <c r="B56" s="39">
        <v>976993586</v>
      </c>
      <c r="C56" s="40" t="s">
        <v>84</v>
      </c>
      <c r="D56" s="47"/>
      <c r="E56" s="42">
        <v>1855000</v>
      </c>
      <c r="F56" s="42">
        <v>0</v>
      </c>
      <c r="G56" s="42"/>
      <c r="H56" s="42">
        <f t="shared" si="0"/>
        <v>1855000</v>
      </c>
      <c r="I56" s="43">
        <v>44344</v>
      </c>
    </row>
    <row r="57" spans="1:9" x14ac:dyDescent="0.3">
      <c r="A57" s="29" t="s">
        <v>74</v>
      </c>
      <c r="B57" s="24"/>
      <c r="C57" s="27"/>
      <c r="D57" s="2"/>
      <c r="E57" s="5">
        <v>384000</v>
      </c>
      <c r="F57" s="5"/>
      <c r="G57" s="5"/>
      <c r="H57" s="12">
        <f t="shared" si="0"/>
        <v>384000</v>
      </c>
      <c r="I57" s="7"/>
    </row>
    <row r="58" spans="1:9" x14ac:dyDescent="0.3">
      <c r="A58" s="29" t="s">
        <v>75</v>
      </c>
      <c r="B58" s="24"/>
      <c r="C58" s="27"/>
      <c r="D58" s="2"/>
      <c r="E58" s="5">
        <v>499000</v>
      </c>
      <c r="F58" s="5"/>
      <c r="G58" s="5"/>
      <c r="H58" s="12">
        <f t="shared" si="0"/>
        <v>499000</v>
      </c>
      <c r="I58" s="7"/>
    </row>
    <row r="59" spans="1:9" x14ac:dyDescent="0.3">
      <c r="A59" s="29" t="s">
        <v>76</v>
      </c>
      <c r="B59" s="31"/>
      <c r="C59" s="27"/>
      <c r="D59" s="2"/>
      <c r="E59" s="5">
        <v>831000</v>
      </c>
      <c r="F59" s="5"/>
      <c r="G59" s="5"/>
      <c r="H59" s="12">
        <f t="shared" si="0"/>
        <v>831000</v>
      </c>
      <c r="I59" s="7"/>
    </row>
    <row r="60" spans="1:9" x14ac:dyDescent="0.3">
      <c r="A60" s="29" t="s">
        <v>77</v>
      </c>
      <c r="B60" s="24"/>
      <c r="C60" s="27"/>
      <c r="D60" s="2"/>
      <c r="E60" s="5">
        <v>141000</v>
      </c>
      <c r="F60" s="5"/>
      <c r="G60" s="5"/>
      <c r="H60" s="12">
        <f t="shared" si="0"/>
        <v>141000</v>
      </c>
      <c r="I60" s="7"/>
    </row>
    <row r="61" spans="1:9" x14ac:dyDescent="0.3">
      <c r="A61" s="38" t="s">
        <v>78</v>
      </c>
      <c r="B61" s="39">
        <v>976993616</v>
      </c>
      <c r="C61" s="40" t="s">
        <v>85</v>
      </c>
      <c r="D61" s="47"/>
      <c r="E61" s="42">
        <v>1116000</v>
      </c>
      <c r="F61" s="42">
        <v>0</v>
      </c>
      <c r="G61" s="42"/>
      <c r="H61" s="42">
        <f t="shared" si="0"/>
        <v>1116000</v>
      </c>
      <c r="I61" s="43">
        <v>44344</v>
      </c>
    </row>
    <row r="62" spans="1:9" x14ac:dyDescent="0.3">
      <c r="A62" s="29" t="s">
        <v>79</v>
      </c>
      <c r="B62" s="31"/>
      <c r="C62" s="27"/>
      <c r="D62" s="2"/>
      <c r="E62" s="5">
        <v>720000</v>
      </c>
      <c r="F62" s="5"/>
      <c r="G62" s="5"/>
      <c r="H62" s="12">
        <f t="shared" si="0"/>
        <v>720000</v>
      </c>
      <c r="I62" s="7"/>
    </row>
    <row r="63" spans="1:9" x14ac:dyDescent="0.3">
      <c r="A63" s="29" t="s">
        <v>80</v>
      </c>
      <c r="B63" s="24"/>
      <c r="C63" s="27"/>
      <c r="D63" s="2"/>
      <c r="E63" s="5">
        <v>302000</v>
      </c>
      <c r="F63" s="5"/>
      <c r="G63" s="5"/>
      <c r="H63" s="12">
        <f t="shared" si="0"/>
        <v>302000</v>
      </c>
      <c r="I63" s="7"/>
    </row>
    <row r="64" spans="1:9" x14ac:dyDescent="0.3">
      <c r="A64" s="29" t="s">
        <v>81</v>
      </c>
      <c r="B64" s="24"/>
      <c r="C64" s="27"/>
      <c r="D64" s="2"/>
      <c r="E64" s="5">
        <v>94000</v>
      </c>
      <c r="F64" s="5"/>
      <c r="G64" s="5"/>
      <c r="H64" s="12">
        <f t="shared" si="0"/>
        <v>94000</v>
      </c>
      <c r="I64" s="7"/>
    </row>
    <row r="65" spans="1:9" x14ac:dyDescent="0.3">
      <c r="A65" s="38" t="s">
        <v>86</v>
      </c>
      <c r="B65" s="39">
        <v>871345902</v>
      </c>
      <c r="C65" s="40" t="s">
        <v>94</v>
      </c>
      <c r="D65" s="47"/>
      <c r="E65" s="42">
        <v>372000</v>
      </c>
      <c r="F65" s="42">
        <v>0</v>
      </c>
      <c r="G65" s="42"/>
      <c r="H65" s="42">
        <f t="shared" si="0"/>
        <v>372000</v>
      </c>
      <c r="I65" s="43">
        <v>44344</v>
      </c>
    </row>
    <row r="66" spans="1:9" x14ac:dyDescent="0.3">
      <c r="A66" s="38" t="s">
        <v>87</v>
      </c>
      <c r="B66" s="39">
        <v>976993837</v>
      </c>
      <c r="C66" s="40" t="s">
        <v>95</v>
      </c>
      <c r="D66" s="47"/>
      <c r="E66" s="42">
        <v>359000</v>
      </c>
      <c r="F66" s="42">
        <v>0</v>
      </c>
      <c r="G66" s="42"/>
      <c r="H66" s="42">
        <f t="shared" si="0"/>
        <v>359000</v>
      </c>
      <c r="I66" s="43">
        <v>44344</v>
      </c>
    </row>
    <row r="67" spans="1:9" x14ac:dyDescent="0.3">
      <c r="A67" s="30" t="s">
        <v>88</v>
      </c>
      <c r="B67" s="18"/>
      <c r="C67" s="32"/>
      <c r="D67" s="2"/>
      <c r="E67" s="5">
        <v>359000</v>
      </c>
      <c r="F67" s="5"/>
      <c r="G67" s="5"/>
      <c r="H67" s="12">
        <f t="shared" si="0"/>
        <v>359000</v>
      </c>
      <c r="I67" s="7"/>
    </row>
    <row r="68" spans="1:9" x14ac:dyDescent="0.3">
      <c r="A68" s="38" t="s">
        <v>89</v>
      </c>
      <c r="B68" s="39">
        <v>976993780</v>
      </c>
      <c r="C68" s="40" t="s">
        <v>96</v>
      </c>
      <c r="D68" s="47"/>
      <c r="E68" s="42">
        <v>252000</v>
      </c>
      <c r="F68" s="42">
        <v>0</v>
      </c>
      <c r="G68" s="42"/>
      <c r="H68" s="42">
        <f t="shared" si="0"/>
        <v>252000</v>
      </c>
      <c r="I68" s="43">
        <v>44372</v>
      </c>
    </row>
    <row r="69" spans="1:9" x14ac:dyDescent="0.3">
      <c r="A69" s="30" t="s">
        <v>90</v>
      </c>
      <c r="B69" s="18"/>
      <c r="C69" s="32"/>
      <c r="D69" s="2"/>
      <c r="E69" s="5">
        <v>252000</v>
      </c>
      <c r="F69" s="5"/>
      <c r="G69" s="5"/>
      <c r="H69" s="12">
        <f t="shared" si="0"/>
        <v>252000</v>
      </c>
      <c r="I69" s="7"/>
    </row>
    <row r="70" spans="1:9" x14ac:dyDescent="0.3">
      <c r="A70" s="38" t="s">
        <v>91</v>
      </c>
      <c r="B70" s="39">
        <v>976993748</v>
      </c>
      <c r="C70" s="40" t="s">
        <v>97</v>
      </c>
      <c r="D70" s="47"/>
      <c r="E70" s="42">
        <v>1008000</v>
      </c>
      <c r="F70" s="42">
        <v>0</v>
      </c>
      <c r="G70" s="42"/>
      <c r="H70" s="42">
        <f t="shared" si="0"/>
        <v>1008000</v>
      </c>
      <c r="I70" s="43">
        <v>44344</v>
      </c>
    </row>
    <row r="71" spans="1:9" x14ac:dyDescent="0.3">
      <c r="A71" s="29" t="s">
        <v>92</v>
      </c>
      <c r="B71" s="2"/>
      <c r="C71" s="2"/>
      <c r="D71" s="2"/>
      <c r="E71" s="5">
        <v>440000</v>
      </c>
      <c r="F71" s="5"/>
      <c r="G71" s="5"/>
      <c r="H71" s="12">
        <f t="shared" si="0"/>
        <v>440000</v>
      </c>
      <c r="I71" s="7"/>
    </row>
    <row r="72" spans="1:9" x14ac:dyDescent="0.3">
      <c r="A72" s="29" t="s">
        <v>93</v>
      </c>
      <c r="B72" s="2"/>
      <c r="C72" s="2"/>
      <c r="D72" s="2"/>
      <c r="E72" s="5">
        <v>568000</v>
      </c>
      <c r="F72" s="5"/>
      <c r="G72" s="5"/>
      <c r="H72" s="12">
        <f t="shared" ref="H72:H103" si="1">E72-F72</f>
        <v>568000</v>
      </c>
      <c r="I72" s="7"/>
    </row>
    <row r="73" spans="1:9" x14ac:dyDescent="0.3">
      <c r="A73" s="38" t="s">
        <v>98</v>
      </c>
      <c r="B73" s="39">
        <v>976993705</v>
      </c>
      <c r="C73" s="40" t="s">
        <v>107</v>
      </c>
      <c r="D73" s="49"/>
      <c r="E73" s="42">
        <v>959000</v>
      </c>
      <c r="F73" s="42">
        <v>0</v>
      </c>
      <c r="G73" s="42"/>
      <c r="H73" s="42">
        <f t="shared" si="1"/>
        <v>959000</v>
      </c>
      <c r="I73" s="43">
        <v>44344</v>
      </c>
    </row>
    <row r="74" spans="1:9" ht="16.8" x14ac:dyDescent="0.4">
      <c r="A74" s="29" t="s">
        <v>99</v>
      </c>
      <c r="B74" s="33"/>
      <c r="C74" s="27"/>
      <c r="D74" s="2"/>
      <c r="E74" s="5">
        <v>344000</v>
      </c>
      <c r="F74" s="5"/>
      <c r="G74" s="5"/>
      <c r="H74" s="12">
        <f t="shared" si="1"/>
        <v>344000</v>
      </c>
      <c r="I74" s="7"/>
    </row>
    <row r="75" spans="1:9" ht="16.8" x14ac:dyDescent="0.4">
      <c r="A75" s="29" t="s">
        <v>100</v>
      </c>
      <c r="B75" s="33"/>
      <c r="C75" s="27"/>
      <c r="D75" s="2"/>
      <c r="E75" s="5">
        <v>615000</v>
      </c>
      <c r="F75" s="5"/>
      <c r="G75" s="5"/>
      <c r="H75" s="12">
        <f t="shared" si="1"/>
        <v>615000</v>
      </c>
      <c r="I75" s="7"/>
    </row>
    <row r="76" spans="1:9" x14ac:dyDescent="0.3">
      <c r="A76" s="38" t="s">
        <v>101</v>
      </c>
      <c r="B76" s="39">
        <v>976993934</v>
      </c>
      <c r="C76" s="40" t="s">
        <v>108</v>
      </c>
      <c r="D76" s="47"/>
      <c r="E76" s="42">
        <v>52000</v>
      </c>
      <c r="F76" s="42">
        <v>0</v>
      </c>
      <c r="G76" s="42"/>
      <c r="H76" s="42">
        <f t="shared" si="1"/>
        <v>52000</v>
      </c>
      <c r="I76" s="43">
        <v>44372</v>
      </c>
    </row>
    <row r="77" spans="1:9" x14ac:dyDescent="0.3">
      <c r="A77" s="38" t="s">
        <v>102</v>
      </c>
      <c r="B77" s="39">
        <v>976993691</v>
      </c>
      <c r="C77" s="40" t="s">
        <v>109</v>
      </c>
      <c r="D77" s="47"/>
      <c r="E77" s="42">
        <v>1823000</v>
      </c>
      <c r="F77" s="42">
        <v>0</v>
      </c>
      <c r="G77" s="42"/>
      <c r="H77" s="42">
        <f t="shared" si="1"/>
        <v>1823000</v>
      </c>
      <c r="I77" s="43">
        <v>44372</v>
      </c>
    </row>
    <row r="78" spans="1:9" x14ac:dyDescent="0.3">
      <c r="A78" s="29" t="s">
        <v>103</v>
      </c>
      <c r="B78" s="2"/>
      <c r="C78" s="2"/>
      <c r="D78" s="2"/>
      <c r="E78" s="5">
        <v>318000</v>
      </c>
      <c r="F78" s="5"/>
      <c r="G78" s="5"/>
      <c r="H78" s="12">
        <f t="shared" si="1"/>
        <v>318000</v>
      </c>
      <c r="I78" s="7"/>
    </row>
    <row r="79" spans="1:9" x14ac:dyDescent="0.3">
      <c r="A79" s="29" t="s">
        <v>104</v>
      </c>
      <c r="B79" s="2"/>
      <c r="C79" s="2"/>
      <c r="D79" s="2"/>
      <c r="E79" s="5">
        <v>705000</v>
      </c>
      <c r="F79" s="5"/>
      <c r="G79" s="5"/>
      <c r="H79" s="12">
        <f t="shared" si="1"/>
        <v>705000</v>
      </c>
      <c r="I79" s="7"/>
    </row>
    <row r="80" spans="1:9" x14ac:dyDescent="0.3">
      <c r="A80" s="29" t="s">
        <v>105</v>
      </c>
      <c r="B80" s="2"/>
      <c r="C80" s="2"/>
      <c r="D80" s="2"/>
      <c r="E80" s="5">
        <v>369000</v>
      </c>
      <c r="F80" s="5"/>
      <c r="G80" s="5"/>
      <c r="H80" s="12">
        <f t="shared" si="1"/>
        <v>369000</v>
      </c>
      <c r="I80" s="7"/>
    </row>
    <row r="81" spans="1:9" x14ac:dyDescent="0.3">
      <c r="A81" s="29" t="s">
        <v>106</v>
      </c>
      <c r="B81" s="2"/>
      <c r="C81" s="2"/>
      <c r="D81" s="2"/>
      <c r="E81" s="5">
        <v>431000</v>
      </c>
      <c r="F81" s="5"/>
      <c r="G81" s="5"/>
      <c r="H81" s="12">
        <f t="shared" si="1"/>
        <v>431000</v>
      </c>
      <c r="I81" s="7"/>
    </row>
    <row r="82" spans="1:9" x14ac:dyDescent="0.3">
      <c r="A82" s="38" t="s">
        <v>110</v>
      </c>
      <c r="B82" s="39">
        <v>976993403</v>
      </c>
      <c r="C82" s="40" t="s">
        <v>111</v>
      </c>
      <c r="D82" s="47"/>
      <c r="E82" s="42">
        <v>8650000</v>
      </c>
      <c r="F82" s="42">
        <v>0</v>
      </c>
      <c r="G82" s="42"/>
      <c r="H82" s="42">
        <f t="shared" si="1"/>
        <v>8650000</v>
      </c>
      <c r="I82" s="43">
        <v>44344</v>
      </c>
    </row>
    <row r="83" spans="1:9" x14ac:dyDescent="0.3">
      <c r="A83" s="29" t="s">
        <v>112</v>
      </c>
      <c r="B83" s="2"/>
      <c r="C83" s="2"/>
      <c r="D83" s="2"/>
      <c r="E83" s="5">
        <v>1129000</v>
      </c>
      <c r="F83" s="5"/>
      <c r="G83" s="5"/>
      <c r="H83" s="12">
        <f t="shared" si="1"/>
        <v>1129000</v>
      </c>
      <c r="I83" s="7"/>
    </row>
    <row r="84" spans="1:9" x14ac:dyDescent="0.3">
      <c r="A84" s="29" t="s">
        <v>113</v>
      </c>
      <c r="B84" s="2"/>
      <c r="C84" s="2"/>
      <c r="D84" s="2"/>
      <c r="E84" s="5">
        <v>419000</v>
      </c>
      <c r="F84" s="5"/>
      <c r="G84" s="5"/>
      <c r="H84" s="12">
        <f t="shared" si="1"/>
        <v>419000</v>
      </c>
      <c r="I84" s="7"/>
    </row>
    <row r="85" spans="1:9" x14ac:dyDescent="0.3">
      <c r="A85" s="29" t="s">
        <v>114</v>
      </c>
      <c r="B85" s="2"/>
      <c r="C85" s="2"/>
      <c r="D85" s="2"/>
      <c r="E85" s="5">
        <v>300000</v>
      </c>
      <c r="F85" s="5"/>
      <c r="G85" s="5"/>
      <c r="H85" s="12">
        <f t="shared" si="1"/>
        <v>300000</v>
      </c>
      <c r="I85" s="7"/>
    </row>
    <row r="86" spans="1:9" x14ac:dyDescent="0.3">
      <c r="A86" s="29" t="s">
        <v>115</v>
      </c>
      <c r="B86" s="2"/>
      <c r="C86" s="2"/>
      <c r="D86" s="2"/>
      <c r="E86" s="5">
        <v>522000</v>
      </c>
      <c r="F86" s="5"/>
      <c r="G86" s="5"/>
      <c r="H86" s="12">
        <f t="shared" si="1"/>
        <v>522000</v>
      </c>
      <c r="I86" s="7"/>
    </row>
    <row r="87" spans="1:9" x14ac:dyDescent="0.3">
      <c r="A87" s="34" t="s">
        <v>116</v>
      </c>
      <c r="B87" s="2"/>
      <c r="C87" s="2"/>
      <c r="D87" s="2"/>
      <c r="E87" s="5">
        <v>205000</v>
      </c>
      <c r="F87" s="5"/>
      <c r="H87" s="12">
        <f t="shared" si="1"/>
        <v>205000</v>
      </c>
      <c r="I87" s="7"/>
    </row>
    <row r="88" spans="1:9" x14ac:dyDescent="0.3">
      <c r="A88" s="34" t="s">
        <v>117</v>
      </c>
      <c r="B88" s="2"/>
      <c r="C88" s="2"/>
      <c r="D88" s="2"/>
      <c r="E88" s="5">
        <v>259000</v>
      </c>
      <c r="F88" s="5"/>
      <c r="H88" s="12">
        <f t="shared" si="1"/>
        <v>259000</v>
      </c>
      <c r="I88" s="7"/>
    </row>
    <row r="89" spans="1:9" x14ac:dyDescent="0.3">
      <c r="A89" s="34" t="s">
        <v>118</v>
      </c>
      <c r="B89" s="2"/>
      <c r="C89" s="2"/>
      <c r="D89" s="2"/>
      <c r="E89" s="5">
        <v>321000</v>
      </c>
      <c r="F89" s="5"/>
      <c r="H89" s="12">
        <f t="shared" si="1"/>
        <v>321000</v>
      </c>
      <c r="I89" s="7"/>
    </row>
    <row r="90" spans="1:9" ht="15" thickBot="1" x14ac:dyDescent="0.35">
      <c r="A90" s="36" t="s">
        <v>119</v>
      </c>
      <c r="B90" s="2"/>
      <c r="C90" s="2"/>
      <c r="D90" s="2"/>
      <c r="E90" s="5">
        <v>207000</v>
      </c>
      <c r="F90" s="5"/>
      <c r="H90" s="12">
        <f t="shared" si="1"/>
        <v>207000</v>
      </c>
      <c r="I90" s="7"/>
    </row>
    <row r="91" spans="1:9" x14ac:dyDescent="0.3">
      <c r="A91" s="37" t="s">
        <v>120</v>
      </c>
      <c r="B91" s="2"/>
      <c r="C91" s="2"/>
      <c r="D91" s="2"/>
      <c r="E91" s="5">
        <v>640000</v>
      </c>
      <c r="F91" s="5"/>
      <c r="H91" s="12">
        <f t="shared" si="1"/>
        <v>640000</v>
      </c>
      <c r="I91" s="7"/>
    </row>
    <row r="92" spans="1:9" x14ac:dyDescent="0.3">
      <c r="A92" s="34" t="s">
        <v>121</v>
      </c>
      <c r="B92" s="2"/>
      <c r="C92" s="2"/>
      <c r="D92" s="2"/>
      <c r="E92" s="5">
        <v>481000</v>
      </c>
      <c r="F92" s="5"/>
      <c r="H92" s="12">
        <f t="shared" si="1"/>
        <v>481000</v>
      </c>
      <c r="I92" s="7"/>
    </row>
    <row r="93" spans="1:9" x14ac:dyDescent="0.3">
      <c r="A93" s="34" t="s">
        <v>122</v>
      </c>
      <c r="B93" s="2"/>
      <c r="C93" s="2"/>
      <c r="D93" s="2"/>
      <c r="E93" s="5">
        <v>389000</v>
      </c>
      <c r="F93" s="5"/>
      <c r="H93" s="12">
        <f t="shared" si="1"/>
        <v>389000</v>
      </c>
      <c r="I93" s="7"/>
    </row>
    <row r="94" spans="1:9" x14ac:dyDescent="0.3">
      <c r="A94" s="34" t="s">
        <v>123</v>
      </c>
      <c r="B94" s="2"/>
      <c r="C94" s="2"/>
      <c r="D94" s="2"/>
      <c r="E94" s="5">
        <v>880000</v>
      </c>
      <c r="F94" s="5"/>
      <c r="H94" s="12">
        <f t="shared" si="1"/>
        <v>880000</v>
      </c>
      <c r="I94" s="7"/>
    </row>
    <row r="95" spans="1:9" x14ac:dyDescent="0.3">
      <c r="A95" s="34" t="s">
        <v>124</v>
      </c>
      <c r="B95" s="2"/>
      <c r="C95" s="2"/>
      <c r="D95" s="2"/>
      <c r="E95" s="5">
        <v>424000</v>
      </c>
      <c r="F95" s="5"/>
      <c r="H95" s="12">
        <f t="shared" si="1"/>
        <v>424000</v>
      </c>
      <c r="I95" s="7"/>
    </row>
    <row r="96" spans="1:9" x14ac:dyDescent="0.3">
      <c r="A96" s="34" t="s">
        <v>125</v>
      </c>
      <c r="B96" s="2"/>
      <c r="C96" s="2"/>
      <c r="D96" s="2"/>
      <c r="E96" s="5">
        <v>558000</v>
      </c>
      <c r="F96" s="5"/>
      <c r="H96" s="12">
        <f t="shared" si="1"/>
        <v>558000</v>
      </c>
      <c r="I96" s="7"/>
    </row>
    <row r="97" spans="1:9" x14ac:dyDescent="0.3">
      <c r="A97" s="34" t="s">
        <v>126</v>
      </c>
      <c r="B97" s="2"/>
      <c r="C97" s="2"/>
      <c r="D97" s="2"/>
      <c r="E97" s="5">
        <v>602000</v>
      </c>
      <c r="F97" s="5"/>
      <c r="H97" s="12">
        <f t="shared" si="1"/>
        <v>602000</v>
      </c>
      <c r="I97" s="7"/>
    </row>
    <row r="98" spans="1:9" ht="15" thickBot="1" x14ac:dyDescent="0.35">
      <c r="A98" s="36" t="s">
        <v>127</v>
      </c>
      <c r="B98" s="2"/>
      <c r="C98" s="2"/>
      <c r="D98" s="2"/>
      <c r="E98" s="5">
        <v>571000</v>
      </c>
      <c r="F98" s="5"/>
      <c r="H98" s="12">
        <f t="shared" si="1"/>
        <v>571000</v>
      </c>
      <c r="I98" s="7"/>
    </row>
    <row r="99" spans="1:9" x14ac:dyDescent="0.3">
      <c r="A99" s="35" t="s">
        <v>128</v>
      </c>
      <c r="B99" s="2"/>
      <c r="C99" s="2"/>
      <c r="D99" s="2"/>
      <c r="E99" s="5">
        <v>153000</v>
      </c>
      <c r="F99" s="5"/>
      <c r="H99" s="12">
        <f t="shared" si="1"/>
        <v>153000</v>
      </c>
      <c r="I99" s="7"/>
    </row>
    <row r="100" spans="1:9" x14ac:dyDescent="0.3">
      <c r="A100" s="29" t="s">
        <v>129</v>
      </c>
      <c r="B100" s="2"/>
      <c r="C100" s="2"/>
      <c r="D100" s="2"/>
      <c r="E100" s="5">
        <v>42000</v>
      </c>
      <c r="F100" s="5"/>
      <c r="H100" s="12">
        <f t="shared" si="1"/>
        <v>42000</v>
      </c>
      <c r="I100" s="7"/>
    </row>
    <row r="101" spans="1:9" x14ac:dyDescent="0.3">
      <c r="A101" s="29" t="s">
        <v>130</v>
      </c>
      <c r="B101" s="2"/>
      <c r="C101" s="2"/>
      <c r="D101" s="2"/>
      <c r="E101" s="5">
        <v>78000</v>
      </c>
      <c r="F101" s="5"/>
      <c r="H101" s="12">
        <f t="shared" si="1"/>
        <v>78000</v>
      </c>
      <c r="I101" s="7"/>
    </row>
    <row r="102" spans="1:9" x14ac:dyDescent="0.3">
      <c r="A102" s="29" t="s">
        <v>131</v>
      </c>
      <c r="B102" s="2"/>
      <c r="C102" s="2"/>
      <c r="D102" s="2"/>
      <c r="E102" s="5">
        <v>252000</v>
      </c>
      <c r="F102" s="5"/>
      <c r="H102" s="12">
        <f t="shared" si="1"/>
        <v>252000</v>
      </c>
      <c r="I102" s="7"/>
    </row>
    <row r="103" spans="1:9" x14ac:dyDescent="0.3">
      <c r="A103" s="29" t="s">
        <v>132</v>
      </c>
      <c r="B103" s="2"/>
      <c r="C103" s="2"/>
      <c r="D103" s="2"/>
      <c r="E103" s="5">
        <v>218000</v>
      </c>
      <c r="F103" s="5"/>
      <c r="H103" s="12">
        <f t="shared" si="1"/>
        <v>218000</v>
      </c>
      <c r="I103" s="7"/>
    </row>
  </sheetData>
  <mergeCells count="2">
    <mergeCell ref="B3:D3"/>
    <mergeCell ref="B4:D4"/>
  </mergeCells>
  <pageMargins left="0.25" right="0.25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509F-8165-458D-8AA1-2F2459E41345}">
  <sheetPr>
    <pageSetUpPr fitToPage="1"/>
  </sheetPr>
  <dimension ref="A1:G31"/>
  <sheetViews>
    <sheetView workbookViewId="0">
      <selection sqref="A1:G6"/>
    </sheetView>
  </sheetViews>
  <sheetFormatPr baseColWidth="10" defaultRowHeight="14.4" x14ac:dyDescent="0.3"/>
  <cols>
    <col min="1" max="1" width="28.109375" customWidth="1"/>
    <col min="2" max="2" width="12" customWidth="1"/>
    <col min="3" max="3" width="13.44140625" customWidth="1"/>
    <col min="4" max="4" width="12.88671875" bestFit="1" customWidth="1"/>
    <col min="5" max="5" width="10" customWidth="1"/>
  </cols>
  <sheetData>
    <row r="1" spans="1:7" ht="23.4" x14ac:dyDescent="0.45">
      <c r="A1" s="54" t="s">
        <v>134</v>
      </c>
      <c r="B1" s="55"/>
      <c r="C1" s="55"/>
      <c r="D1" s="56"/>
      <c r="E1" s="56"/>
      <c r="F1" s="56"/>
      <c r="G1" s="56"/>
    </row>
    <row r="2" spans="1:7" ht="23.4" x14ac:dyDescent="0.45">
      <c r="A2" s="3"/>
      <c r="D2" s="4"/>
      <c r="E2" s="4"/>
      <c r="F2" s="4"/>
      <c r="G2" s="6"/>
    </row>
    <row r="3" spans="1:7" ht="15.6" x14ac:dyDescent="0.3">
      <c r="A3" s="17" t="s">
        <v>12</v>
      </c>
      <c r="B3" s="69" t="s">
        <v>13</v>
      </c>
      <c r="C3" s="69"/>
      <c r="D3" s="4"/>
      <c r="E3" s="4"/>
      <c r="F3" s="4"/>
      <c r="G3" s="6"/>
    </row>
    <row r="4" spans="1:7" ht="15.6" x14ac:dyDescent="0.3">
      <c r="A4" s="17" t="s">
        <v>11</v>
      </c>
      <c r="B4" s="69" t="s">
        <v>7</v>
      </c>
      <c r="C4" s="69"/>
      <c r="D4" s="4"/>
      <c r="E4" s="4"/>
      <c r="F4" s="4"/>
      <c r="G4" s="6"/>
    </row>
    <row r="5" spans="1:7" x14ac:dyDescent="0.3">
      <c r="D5" s="4"/>
      <c r="E5" s="4"/>
      <c r="F5" s="4"/>
      <c r="G5" s="6"/>
    </row>
    <row r="6" spans="1:7" ht="57.6" x14ac:dyDescent="0.3">
      <c r="A6" s="1" t="s">
        <v>0</v>
      </c>
      <c r="B6" s="1" t="s">
        <v>5</v>
      </c>
      <c r="C6" s="1" t="s">
        <v>2</v>
      </c>
      <c r="D6" s="13" t="s">
        <v>135</v>
      </c>
      <c r="E6" s="13" t="s">
        <v>133</v>
      </c>
      <c r="F6" s="66" t="s">
        <v>136</v>
      </c>
      <c r="G6" s="15" t="s">
        <v>4</v>
      </c>
    </row>
    <row r="7" spans="1:7" ht="16.5" customHeight="1" x14ac:dyDescent="0.3">
      <c r="A7" s="57" t="s">
        <v>78</v>
      </c>
      <c r="B7" s="58">
        <v>976993616</v>
      </c>
      <c r="C7" s="20" t="s">
        <v>85</v>
      </c>
      <c r="D7" s="62">
        <v>1149000</v>
      </c>
      <c r="E7" s="19">
        <v>0</v>
      </c>
      <c r="F7" s="31">
        <f>D7-E7</f>
        <v>1149000</v>
      </c>
      <c r="G7" s="22">
        <v>44687</v>
      </c>
    </row>
    <row r="8" spans="1:7" ht="14.25" customHeight="1" x14ac:dyDescent="0.3">
      <c r="A8" s="57" t="s">
        <v>48</v>
      </c>
      <c r="B8" s="58">
        <v>976993144</v>
      </c>
      <c r="C8" s="59" t="s">
        <v>55</v>
      </c>
      <c r="D8" s="61">
        <v>1012000</v>
      </c>
      <c r="E8" s="19">
        <v>0</v>
      </c>
      <c r="F8" s="31">
        <f t="shared" ref="F8:F31" si="0">D8-E8</f>
        <v>1012000</v>
      </c>
      <c r="G8" s="22">
        <v>44687</v>
      </c>
    </row>
    <row r="9" spans="1:7" x14ac:dyDescent="0.3">
      <c r="A9" s="19" t="s">
        <v>44</v>
      </c>
      <c r="B9" s="58">
        <v>976993497</v>
      </c>
      <c r="C9" s="59" t="s">
        <v>53</v>
      </c>
      <c r="D9" s="60">
        <v>295000</v>
      </c>
      <c r="E9" s="19">
        <v>0</v>
      </c>
      <c r="F9" s="31">
        <f t="shared" si="0"/>
        <v>295000</v>
      </c>
      <c r="G9" s="22">
        <v>44687</v>
      </c>
    </row>
    <row r="10" spans="1:7" x14ac:dyDescent="0.3">
      <c r="A10" s="57" t="s">
        <v>30</v>
      </c>
      <c r="B10" s="58">
        <v>976993993</v>
      </c>
      <c r="C10" s="59" t="s">
        <v>40</v>
      </c>
      <c r="D10" s="60">
        <v>1109000</v>
      </c>
      <c r="E10" s="19">
        <v>0</v>
      </c>
      <c r="F10" s="31">
        <f t="shared" si="0"/>
        <v>1109000</v>
      </c>
      <c r="G10" s="22">
        <v>44687</v>
      </c>
    </row>
    <row r="11" spans="1:7" x14ac:dyDescent="0.3">
      <c r="A11" s="57" t="s">
        <v>86</v>
      </c>
      <c r="B11" s="58">
        <v>871345902</v>
      </c>
      <c r="C11" s="59" t="s">
        <v>94</v>
      </c>
      <c r="D11" s="31">
        <v>373000</v>
      </c>
      <c r="E11" s="19">
        <v>0</v>
      </c>
      <c r="F11" s="31">
        <f t="shared" si="0"/>
        <v>373000</v>
      </c>
      <c r="G11" s="22">
        <v>44687</v>
      </c>
    </row>
    <row r="12" spans="1:7" x14ac:dyDescent="0.3">
      <c r="A12" s="57" t="s">
        <v>102</v>
      </c>
      <c r="B12" s="58">
        <v>976993691</v>
      </c>
      <c r="C12" s="59" t="s">
        <v>109</v>
      </c>
      <c r="D12" s="60">
        <v>1877000</v>
      </c>
      <c r="E12" s="60">
        <v>200000</v>
      </c>
      <c r="F12" s="31">
        <f t="shared" si="0"/>
        <v>1677000</v>
      </c>
      <c r="G12" s="22">
        <v>44687</v>
      </c>
    </row>
    <row r="13" spans="1:7" x14ac:dyDescent="0.3">
      <c r="A13" s="57" t="s">
        <v>66</v>
      </c>
      <c r="B13" s="58">
        <v>976993543</v>
      </c>
      <c r="C13" s="59" t="s">
        <v>82</v>
      </c>
      <c r="D13" s="60">
        <v>1717000</v>
      </c>
      <c r="E13" s="19">
        <v>0</v>
      </c>
      <c r="F13" s="31">
        <f t="shared" si="0"/>
        <v>1717000</v>
      </c>
      <c r="G13" s="22">
        <v>44687</v>
      </c>
    </row>
    <row r="14" spans="1:7" x14ac:dyDescent="0.3">
      <c r="A14" s="57" t="s">
        <v>87</v>
      </c>
      <c r="B14" s="58">
        <v>976993837</v>
      </c>
      <c r="C14" s="59" t="s">
        <v>95</v>
      </c>
      <c r="D14" s="60">
        <v>370000</v>
      </c>
      <c r="E14" s="19">
        <v>0</v>
      </c>
      <c r="F14" s="31">
        <f t="shared" si="0"/>
        <v>370000</v>
      </c>
      <c r="G14" s="22">
        <v>44687</v>
      </c>
    </row>
    <row r="15" spans="1:7" x14ac:dyDescent="0.3">
      <c r="A15" s="63"/>
      <c r="B15" s="63"/>
      <c r="C15" s="63"/>
      <c r="D15" s="64"/>
      <c r="E15" s="63"/>
      <c r="F15" s="63"/>
      <c r="G15" s="63"/>
    </row>
    <row r="16" spans="1:7" x14ac:dyDescent="0.3">
      <c r="A16" s="19" t="s">
        <v>73</v>
      </c>
      <c r="B16" s="65">
        <v>976993586</v>
      </c>
      <c r="C16" s="20" t="s">
        <v>84</v>
      </c>
      <c r="D16" s="60">
        <v>1910000</v>
      </c>
      <c r="E16" s="19">
        <v>0</v>
      </c>
      <c r="F16" s="31">
        <f t="shared" si="0"/>
        <v>1910000</v>
      </c>
      <c r="G16" s="22">
        <v>44721</v>
      </c>
    </row>
    <row r="17" spans="1:7" x14ac:dyDescent="0.3">
      <c r="A17" s="19" t="s">
        <v>70</v>
      </c>
      <c r="B17" s="65">
        <v>976993659</v>
      </c>
      <c r="C17" s="20" t="s">
        <v>83</v>
      </c>
      <c r="D17" s="60">
        <v>1040000</v>
      </c>
      <c r="E17" s="19">
        <v>0</v>
      </c>
      <c r="F17" s="31">
        <f t="shared" si="0"/>
        <v>1040000</v>
      </c>
      <c r="G17" s="22">
        <v>44721</v>
      </c>
    </row>
    <row r="18" spans="1:7" x14ac:dyDescent="0.3">
      <c r="A18" s="19" t="s">
        <v>89</v>
      </c>
      <c r="B18" s="65">
        <v>976993780</v>
      </c>
      <c r="C18" s="20" t="s">
        <v>96</v>
      </c>
      <c r="D18" s="60">
        <v>259000</v>
      </c>
      <c r="E18" s="19">
        <v>0</v>
      </c>
      <c r="F18" s="31">
        <f t="shared" si="0"/>
        <v>259000</v>
      </c>
      <c r="G18" s="22">
        <v>44721</v>
      </c>
    </row>
    <row r="19" spans="1:7" x14ac:dyDescent="0.3">
      <c r="A19" s="19" t="s">
        <v>91</v>
      </c>
      <c r="B19" s="65">
        <v>976993748</v>
      </c>
      <c r="C19" s="20" t="s">
        <v>97</v>
      </c>
      <c r="D19" s="60">
        <v>1038000</v>
      </c>
      <c r="E19" s="19">
        <v>0</v>
      </c>
      <c r="F19" s="31">
        <f t="shared" si="0"/>
        <v>1038000</v>
      </c>
      <c r="G19" s="22">
        <v>44721</v>
      </c>
    </row>
    <row r="20" spans="1:7" x14ac:dyDescent="0.3">
      <c r="A20" s="19" t="s">
        <v>36</v>
      </c>
      <c r="B20" s="65">
        <v>976994132</v>
      </c>
      <c r="C20" s="20" t="s">
        <v>42</v>
      </c>
      <c r="D20" s="60">
        <v>781000</v>
      </c>
      <c r="E20" s="19">
        <v>0</v>
      </c>
      <c r="F20" s="31">
        <f t="shared" si="0"/>
        <v>781000</v>
      </c>
      <c r="G20" s="22">
        <v>44721</v>
      </c>
    </row>
    <row r="21" spans="1:7" x14ac:dyDescent="0.3">
      <c r="A21" s="19" t="s">
        <v>52</v>
      </c>
      <c r="B21" s="65">
        <v>976993462</v>
      </c>
      <c r="C21" s="20" t="s">
        <v>56</v>
      </c>
      <c r="D21" s="60">
        <v>243000</v>
      </c>
      <c r="E21" s="19">
        <v>0</v>
      </c>
      <c r="F21" s="31">
        <f t="shared" si="0"/>
        <v>243000</v>
      </c>
      <c r="G21" s="22">
        <v>44721</v>
      </c>
    </row>
    <row r="22" spans="1:7" x14ac:dyDescent="0.3">
      <c r="A22" s="19" t="s">
        <v>26</v>
      </c>
      <c r="B22" s="65">
        <v>976993454</v>
      </c>
      <c r="C22" s="20" t="s">
        <v>39</v>
      </c>
      <c r="D22" s="60">
        <v>2420000</v>
      </c>
      <c r="E22" s="19">
        <v>0</v>
      </c>
      <c r="F22" s="31">
        <f t="shared" si="0"/>
        <v>2420000</v>
      </c>
      <c r="G22" s="22">
        <v>44721</v>
      </c>
    </row>
    <row r="23" spans="1:7" x14ac:dyDescent="0.3">
      <c r="A23" s="19" t="s">
        <v>14</v>
      </c>
      <c r="B23" s="65">
        <v>971337788</v>
      </c>
      <c r="C23" s="20" t="s">
        <v>25</v>
      </c>
      <c r="D23" s="60">
        <v>5553000</v>
      </c>
      <c r="E23" s="19">
        <v>0</v>
      </c>
      <c r="F23" s="31">
        <f t="shared" si="0"/>
        <v>5553000</v>
      </c>
      <c r="G23" s="22">
        <v>44721</v>
      </c>
    </row>
    <row r="24" spans="1:7" x14ac:dyDescent="0.3">
      <c r="A24" s="2" t="s">
        <v>110</v>
      </c>
      <c r="B24" s="18">
        <v>976993403</v>
      </c>
      <c r="C24" s="27" t="s">
        <v>111</v>
      </c>
      <c r="D24" s="28">
        <v>8904000</v>
      </c>
      <c r="E24" s="2">
        <v>0</v>
      </c>
      <c r="F24" s="31">
        <f t="shared" si="0"/>
        <v>8904000</v>
      </c>
      <c r="G24" s="7">
        <v>44721</v>
      </c>
    </row>
    <row r="25" spans="1:7" x14ac:dyDescent="0.3">
      <c r="A25" s="2" t="s">
        <v>35</v>
      </c>
      <c r="B25" s="18">
        <v>976994078</v>
      </c>
      <c r="C25" s="27" t="s">
        <v>41</v>
      </c>
      <c r="D25" s="28">
        <v>24000</v>
      </c>
      <c r="E25" s="2">
        <v>0</v>
      </c>
      <c r="F25" s="31">
        <f t="shared" si="0"/>
        <v>24000</v>
      </c>
      <c r="G25" s="7">
        <v>44721</v>
      </c>
    </row>
    <row r="26" spans="1:7" x14ac:dyDescent="0.3">
      <c r="A26" s="67" t="s">
        <v>47</v>
      </c>
      <c r="B26" s="58">
        <v>976993500</v>
      </c>
      <c r="C26" s="59" t="s">
        <v>54</v>
      </c>
      <c r="D26" s="28">
        <v>321000</v>
      </c>
      <c r="E26" s="2">
        <v>0</v>
      </c>
      <c r="F26" s="31">
        <f t="shared" si="0"/>
        <v>321000</v>
      </c>
      <c r="G26" s="7">
        <v>44721</v>
      </c>
    </row>
    <row r="27" spans="1:7" x14ac:dyDescent="0.3">
      <c r="A27" s="57" t="s">
        <v>57</v>
      </c>
      <c r="B27" s="58">
        <v>876994062</v>
      </c>
      <c r="C27" s="59" t="s">
        <v>65</v>
      </c>
      <c r="D27" s="28">
        <v>3422000</v>
      </c>
      <c r="E27" s="2">
        <v>0</v>
      </c>
      <c r="F27" s="31">
        <f t="shared" si="0"/>
        <v>3422000</v>
      </c>
      <c r="G27" s="7">
        <v>44721</v>
      </c>
    </row>
    <row r="28" spans="1:7" x14ac:dyDescent="0.3">
      <c r="A28" s="63"/>
      <c r="B28" s="68"/>
      <c r="C28" s="68"/>
      <c r="D28" s="64"/>
      <c r="E28" s="63"/>
      <c r="F28" s="63"/>
      <c r="G28" s="63"/>
    </row>
    <row r="29" spans="1:7" x14ac:dyDescent="0.3">
      <c r="A29" s="57" t="s">
        <v>101</v>
      </c>
      <c r="B29" s="58">
        <v>976993934</v>
      </c>
      <c r="C29" s="59" t="s">
        <v>108</v>
      </c>
      <c r="D29" s="28">
        <v>54000</v>
      </c>
      <c r="E29" s="2">
        <v>0</v>
      </c>
      <c r="F29" s="31">
        <f t="shared" si="0"/>
        <v>54000</v>
      </c>
      <c r="G29" s="7">
        <v>44742</v>
      </c>
    </row>
    <row r="30" spans="1:7" x14ac:dyDescent="0.3">
      <c r="A30" s="72"/>
      <c r="B30" s="73"/>
      <c r="C30" s="74"/>
      <c r="D30" s="64"/>
      <c r="E30" s="63"/>
      <c r="F30" s="75"/>
      <c r="G30" s="76"/>
    </row>
    <row r="31" spans="1:7" x14ac:dyDescent="0.3">
      <c r="A31" s="2" t="s">
        <v>98</v>
      </c>
      <c r="B31" s="18">
        <v>976993705</v>
      </c>
      <c r="C31" s="59" t="s">
        <v>107</v>
      </c>
      <c r="D31" s="70">
        <v>987000</v>
      </c>
      <c r="E31" s="71">
        <v>0</v>
      </c>
      <c r="F31" s="31">
        <f t="shared" si="0"/>
        <v>987000</v>
      </c>
      <c r="G31" s="7">
        <v>44834</v>
      </c>
    </row>
  </sheetData>
  <pageMargins left="0.25" right="0.25" top="0.75" bottom="0.7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200D3-C0A1-4B85-A4A4-C5118E4F5199}">
  <dimension ref="A1:G16"/>
  <sheetViews>
    <sheetView tabSelected="1" workbookViewId="0">
      <selection activeCell="J12" sqref="J12"/>
    </sheetView>
  </sheetViews>
  <sheetFormatPr baseColWidth="10" defaultRowHeight="14.4" x14ac:dyDescent="0.3"/>
  <cols>
    <col min="1" max="1" width="23.109375" customWidth="1"/>
    <col min="2" max="2" width="12.44140625" bestFit="1" customWidth="1"/>
    <col min="3" max="3" width="13" customWidth="1"/>
    <col min="4" max="4" width="13.109375" customWidth="1"/>
    <col min="5" max="5" width="13.33203125" customWidth="1"/>
  </cols>
  <sheetData>
    <row r="1" spans="1:7" ht="23.4" x14ac:dyDescent="0.45">
      <c r="A1" s="54" t="s">
        <v>139</v>
      </c>
      <c r="B1" s="55"/>
      <c r="C1" s="55"/>
      <c r="D1" s="56"/>
      <c r="E1" s="56"/>
      <c r="F1" s="56"/>
      <c r="G1" s="56"/>
    </row>
    <row r="2" spans="1:7" ht="23.4" x14ac:dyDescent="0.45">
      <c r="A2" s="3"/>
      <c r="D2" s="4"/>
      <c r="E2" s="4"/>
      <c r="F2" s="4"/>
      <c r="G2" s="6"/>
    </row>
    <row r="3" spans="1:7" ht="15.6" x14ac:dyDescent="0.3">
      <c r="A3" s="17" t="s">
        <v>12</v>
      </c>
      <c r="B3" s="83" t="s">
        <v>13</v>
      </c>
      <c r="C3" s="83"/>
      <c r="D3" s="4"/>
      <c r="E3" s="4"/>
      <c r="F3" s="4"/>
      <c r="G3" s="6"/>
    </row>
    <row r="4" spans="1:7" ht="15.6" x14ac:dyDescent="0.3">
      <c r="A4" s="17" t="s">
        <v>11</v>
      </c>
      <c r="B4" s="83" t="s">
        <v>7</v>
      </c>
      <c r="C4" s="83"/>
      <c r="D4" s="4"/>
      <c r="E4" s="4"/>
      <c r="F4" s="4"/>
      <c r="G4" s="6"/>
    </row>
    <row r="5" spans="1:7" x14ac:dyDescent="0.3">
      <c r="D5" s="4"/>
      <c r="E5" s="4"/>
      <c r="F5" s="4"/>
      <c r="G5" s="6"/>
    </row>
    <row r="6" spans="1:7" ht="57.6" x14ac:dyDescent="0.3">
      <c r="A6" s="1" t="s">
        <v>0</v>
      </c>
      <c r="B6" s="81" t="s">
        <v>5</v>
      </c>
      <c r="C6" s="81" t="s">
        <v>2</v>
      </c>
      <c r="D6" s="13" t="s">
        <v>137</v>
      </c>
      <c r="E6" s="13" t="s">
        <v>138</v>
      </c>
      <c r="F6" s="66" t="s">
        <v>136</v>
      </c>
      <c r="G6" s="15" t="s">
        <v>4</v>
      </c>
    </row>
    <row r="7" spans="1:7" x14ac:dyDescent="0.3">
      <c r="A7" s="57" t="s">
        <v>44</v>
      </c>
      <c r="B7" s="58">
        <v>976993497</v>
      </c>
      <c r="C7" s="77" t="s">
        <v>140</v>
      </c>
      <c r="D7" s="82">
        <v>300000</v>
      </c>
      <c r="E7" s="2">
        <v>0</v>
      </c>
      <c r="F7" s="82">
        <v>300000</v>
      </c>
      <c r="G7" s="7">
        <v>45020</v>
      </c>
    </row>
    <row r="8" spans="1:7" x14ac:dyDescent="0.3">
      <c r="A8" s="19" t="s">
        <v>48</v>
      </c>
      <c r="B8" s="58">
        <v>976993144</v>
      </c>
      <c r="C8" s="77" t="s">
        <v>141</v>
      </c>
      <c r="D8" s="82">
        <v>1026000</v>
      </c>
      <c r="E8" s="2">
        <v>0</v>
      </c>
      <c r="F8" s="82">
        <v>1026000</v>
      </c>
      <c r="G8" s="7">
        <v>45020</v>
      </c>
    </row>
    <row r="9" spans="1:7" x14ac:dyDescent="0.3">
      <c r="A9" s="78" t="s">
        <v>47</v>
      </c>
      <c r="B9" s="80">
        <v>976993500</v>
      </c>
      <c r="C9" s="79" t="s">
        <v>142</v>
      </c>
      <c r="D9" s="82">
        <v>326000</v>
      </c>
      <c r="E9" s="2">
        <v>0</v>
      </c>
      <c r="F9" s="82">
        <v>326000</v>
      </c>
      <c r="G9" s="7">
        <v>45020</v>
      </c>
    </row>
    <row r="10" spans="1:7" x14ac:dyDescent="0.3">
      <c r="A10" s="57" t="s">
        <v>102</v>
      </c>
      <c r="B10" s="58">
        <v>976993691</v>
      </c>
      <c r="C10" s="77" t="s">
        <v>143</v>
      </c>
      <c r="D10" s="82">
        <v>1906000</v>
      </c>
      <c r="E10" s="2">
        <v>0</v>
      </c>
      <c r="F10" s="82">
        <v>1906000</v>
      </c>
      <c r="G10" s="7">
        <v>45020</v>
      </c>
    </row>
    <row r="11" spans="1:7" x14ac:dyDescent="0.3">
      <c r="A11" s="84"/>
      <c r="B11" s="84"/>
      <c r="C11" s="84"/>
      <c r="D11" s="84"/>
      <c r="E11" s="84"/>
      <c r="F11" s="84"/>
      <c r="G11" s="84"/>
    </row>
    <row r="12" spans="1:7" x14ac:dyDescent="0.3">
      <c r="A12" s="2" t="s">
        <v>86</v>
      </c>
      <c r="B12" s="18">
        <v>871345902</v>
      </c>
      <c r="C12" s="85" t="s">
        <v>94</v>
      </c>
      <c r="D12" s="86">
        <v>378000</v>
      </c>
      <c r="E12" s="71">
        <v>0</v>
      </c>
      <c r="F12" s="86">
        <v>378000</v>
      </c>
      <c r="G12" s="7">
        <v>45056</v>
      </c>
    </row>
    <row r="13" spans="1:7" x14ac:dyDescent="0.3">
      <c r="A13" s="2" t="s">
        <v>66</v>
      </c>
      <c r="B13" s="18">
        <v>976993543</v>
      </c>
      <c r="C13" s="85" t="s">
        <v>82</v>
      </c>
      <c r="D13" s="86">
        <v>1742000</v>
      </c>
      <c r="E13" s="71">
        <v>0</v>
      </c>
      <c r="F13" s="86">
        <v>1742000</v>
      </c>
      <c r="G13" s="7">
        <v>45056</v>
      </c>
    </row>
    <row r="14" spans="1:7" x14ac:dyDescent="0.3">
      <c r="A14" s="2" t="s">
        <v>30</v>
      </c>
      <c r="B14" s="18">
        <v>976993993</v>
      </c>
      <c r="C14" s="85" t="s">
        <v>144</v>
      </c>
      <c r="D14" s="86">
        <v>1125000</v>
      </c>
      <c r="E14" s="71">
        <v>0</v>
      </c>
      <c r="F14" s="86">
        <v>1125000</v>
      </c>
      <c r="G14" s="7">
        <v>45056</v>
      </c>
    </row>
    <row r="15" spans="1:7" x14ac:dyDescent="0.3">
      <c r="A15" s="2" t="s">
        <v>87</v>
      </c>
      <c r="B15" s="18">
        <v>976993837</v>
      </c>
      <c r="C15" s="85" t="s">
        <v>95</v>
      </c>
      <c r="D15" s="86">
        <v>375000</v>
      </c>
      <c r="E15" s="71">
        <v>0</v>
      </c>
      <c r="F15" s="86">
        <v>375000</v>
      </c>
      <c r="G15" s="7">
        <v>45056</v>
      </c>
    </row>
    <row r="16" spans="1:7" x14ac:dyDescent="0.3">
      <c r="A16" s="84"/>
      <c r="B16" s="87"/>
      <c r="C16" s="84"/>
      <c r="D16" s="84"/>
      <c r="E16" s="84"/>
      <c r="F16" s="84"/>
      <c r="G16" s="84"/>
    </row>
  </sheetData>
  <mergeCells count="2">
    <mergeCell ref="B3:C3"/>
    <mergeCell ref="B4:C4"/>
  </mergeCell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6" ma:contentTypeDescription="Opprett et nytt dokument." ma:contentTypeScope="" ma:versionID="83ed8702fd9f7d017026de902267a320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ed2a088d7d89fe28e96d0e47e087ba82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407aad-4a1a-40a2-af08-ae9525de60b1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1FEC5A-24E8-4DC6-8E93-96A736B5A502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</ds:schemaRefs>
</ds:datastoreItem>
</file>

<file path=customXml/itemProps2.xml><?xml version="1.0" encoding="utf-8"?>
<ds:datastoreItem xmlns:ds="http://schemas.openxmlformats.org/officeDocument/2006/customXml" ds:itemID="{444C1EA2-8E97-45C4-AE1E-E3D0502B7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51b6c-49d2-44c4-b824-afc84ace3b8f"/>
    <ds:schemaRef ds:uri="ba553164-b9d1-4c17-96fb-ffeb6e471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7FEF84-9BE1-4E76-9D15-C8F1C7F64B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2021</vt:lpstr>
      <vt:lpstr>2022</vt:lpstr>
      <vt:lpstr>2023</vt:lpstr>
      <vt:lpstr>'2021'!Utskriftsområde</vt:lpstr>
    </vt:vector>
  </TitlesOfParts>
  <Company>Kirkepartner IKT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Lauvold Halvorsen</dc:creator>
  <cp:lastModifiedBy>Solfrid Rong</cp:lastModifiedBy>
  <cp:lastPrinted>2023-03-31T11:13:42Z</cp:lastPrinted>
  <dcterms:created xsi:type="dcterms:W3CDTF">2020-03-20T09:11:37Z</dcterms:created>
  <dcterms:modified xsi:type="dcterms:W3CDTF">2023-05-03T11:20:07Z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MediaServiceImageTags">
    <vt:lpwstr/>
  </property>
</Properties>
</file>